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доки по работе в саду старшим воспитателем\"/>
    </mc:Choice>
  </mc:AlternateContent>
  <xr:revisionPtr revIDLastSave="0" documentId="13_ncr:1_{30B96E6F-E2F7-4DEA-89AA-549F5ED7ABA7}" xr6:coauthVersionLast="47" xr6:coauthVersionMax="47" xr10:uidLastSave="{00000000-0000-0000-0000-000000000000}"/>
  <bookViews>
    <workbookView xWindow="-108" yWindow="-108" windowWidth="23256" windowHeight="12456" firstSheet="3" activeTab="8" xr2:uid="{00000000-000D-0000-FFFF-FFFF00000000}"/>
  </bookViews>
  <sheets>
    <sheet name="Реч.разв.к 4г ч2" sheetId="34" r:id="rId1"/>
    <sheet name="Физ.разв. к 4г ч2" sheetId="33" r:id="rId2"/>
    <sheet name="Физ.разв. к 4г ч1" sheetId="25" r:id="rId3"/>
    <sheet name="Соц.ком. к 4г" sheetId="26" r:id="rId4"/>
    <sheet name="Позн.разв. к 4г ч1" sheetId="27" r:id="rId5"/>
    <sheet name="Позн.разв. к 4г ч2" sheetId="28" r:id="rId6"/>
    <sheet name="Реч.разв.к 4г ч1" sheetId="30" r:id="rId7"/>
    <sheet name="Худ.эст.к 4г ч1" sheetId="31" r:id="rId8"/>
    <sheet name="Худ.эст.к 4г ч2" sheetId="32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32" l="1"/>
  <c r="P13" i="32"/>
  <c r="P14" i="32"/>
  <c r="P15" i="32"/>
  <c r="P16" i="32"/>
  <c r="P17" i="32"/>
  <c r="P18" i="32"/>
  <c r="P19" i="32"/>
  <c r="P20" i="32"/>
  <c r="P21" i="32"/>
  <c r="P22" i="32"/>
  <c r="P23" i="32"/>
  <c r="P24" i="32"/>
  <c r="P25" i="32"/>
  <c r="P26" i="32"/>
  <c r="P27" i="32"/>
  <c r="P28" i="32"/>
  <c r="P29" i="32"/>
  <c r="P30" i="32"/>
  <c r="P31" i="32"/>
  <c r="P32" i="32"/>
  <c r="P33" i="32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31" i="27"/>
  <c r="Q32" i="27"/>
  <c r="Q33" i="27"/>
  <c r="N11" i="34"/>
  <c r="N12" i="34"/>
  <c r="N13" i="34"/>
  <c r="N14" i="34"/>
  <c r="N15" i="34"/>
  <c r="N16" i="34"/>
  <c r="N17" i="34"/>
  <c r="N18" i="34"/>
  <c r="N19" i="34"/>
  <c r="N20" i="34"/>
  <c r="N21" i="34"/>
  <c r="N22" i="34"/>
  <c r="N23" i="34"/>
  <c r="N24" i="34"/>
  <c r="N25" i="34"/>
  <c r="N26" i="34"/>
  <c r="N27" i="34"/>
  <c r="N28" i="34"/>
  <c r="N29" i="34"/>
  <c r="N30" i="34"/>
  <c r="N31" i="34"/>
  <c r="N32" i="34"/>
  <c r="P11" i="30"/>
  <c r="P33" i="30" s="1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Y1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N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27" i="33"/>
  <c r="N28" i="33"/>
  <c r="N29" i="33"/>
  <c r="N30" i="33"/>
  <c r="N31" i="33"/>
  <c r="N32" i="33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Q34" i="27" l="1"/>
  <c r="P34" i="32"/>
  <c r="P34" i="31"/>
  <c r="S34" i="28"/>
  <c r="Y33" i="26"/>
  <c r="P33" i="25"/>
  <c r="N33" i="33"/>
  <c r="N33" i="34"/>
</calcChain>
</file>

<file path=xl/sharedStrings.xml><?xml version="1.0" encoding="utf-8"?>
<sst xmlns="http://schemas.openxmlformats.org/spreadsheetml/2006/main" count="642" uniqueCount="235">
  <si>
    <t>Стартовая диагностика</t>
  </si>
  <si>
    <t>*- не диагностируется в данном возрасте</t>
  </si>
  <si>
    <t>№</t>
  </si>
  <si>
    <t>Ф.И. ребенка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</si>
  <si>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</si>
  <si>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</si>
  <si>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</si>
  <si>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</si>
  <si>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</si>
  <si>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</si>
  <si>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</si>
  <si>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</si>
  <si>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</si>
  <si>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</si>
  <si>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Спортивные игры*</t>
  </si>
  <si>
    <t>*</t>
  </si>
  <si>
    <t>ОБРАЗОВАТЕЛЬНАЯ ОБЛАСТЬ «ФИЗИЧЕСКОЕ РАЗВИТИЕ»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</si>
  <si>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</si>
  <si>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</si>
  <si>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</si>
  <si>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</si>
  <si>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</si>
  <si>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</si>
  <si>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</si>
  <si>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</si>
  <si>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</si>
  <si>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</si>
  <si>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</si>
  <si>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</si>
  <si>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</si>
  <si>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</si>
  <si>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</si>
  <si>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</si>
  <si>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</si>
  <si>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</si>
  <si>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</si>
  <si>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</si>
  <si>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</si>
  <si>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>Предметный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</si>
  <si>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</si>
  <si>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</si>
  <si>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</si>
  <si>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</si>
  <si>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</si>
  <si>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</si>
  <si>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</si>
  <si>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</si>
  <si>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</si>
  <si>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</si>
  <si>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</si>
  <si>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</si>
  <si>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Танцевально-игровое творчество*</t>
  </si>
  <si>
    <t>Прикладное творчество*</t>
  </si>
  <si>
    <t>Финальная диагностика</t>
  </si>
  <si>
    <t>Равновесие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</si>
  <si>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</si>
  <si>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</si>
  <si>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</si>
  <si>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</si>
  <si>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</si>
  <si>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</si>
  <si>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Я- сам, человек</t>
  </si>
  <si>
    <t>Изобразительная деятельность</t>
  </si>
  <si>
    <t xml:space="preserve">Рисование </t>
  </si>
  <si>
    <t xml:space="preserve">Лепка </t>
  </si>
  <si>
    <t>ГРУППА МЛАДШЕГО ВОЗРАСТА (3-4 года)</t>
  </si>
  <si>
    <t>Бег</t>
  </si>
  <si>
    <t>Прыжки</t>
  </si>
  <si>
    <t>Ребенок может выложить из счетных палочек по образцу простые изображения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</si>
  <si>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</si>
  <si>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</si>
  <si>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</si>
  <si>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</si>
  <si>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</si>
  <si>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</si>
  <si>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</si>
  <si>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</si>
  <si>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</si>
  <si>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Труд взрослых, профессии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</si>
  <si>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</si>
  <si>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</si>
  <si>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</si>
  <si>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</si>
  <si>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Ребенок имеет представления, может показать на картинке и в естественной среде, может назвать</t>
  </si>
  <si>
    <t>ГРУППА СРЕДНЕГО ВОЗРАСТА (4-5 лет)</t>
  </si>
  <si>
    <t>Период проведения - окончание посещения группы младшего возраста</t>
  </si>
  <si>
    <t>Период проведения - начало уч. года (сентябрь) или начало посещения группы среднего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</si>
  <si>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4 годам</t>
    </r>
  </si>
  <si>
    <t>Ребенок прокатывает большой мяч двумя руками вокруг предмета, скатывает мяч по наклонной доске, катит мяч другому, подбрасывает мяч вверх, бросает мяч о пол, перебрасывает мяч через сетку</t>
  </si>
  <si>
    <t>Ребенок бросает мешочек в горизонтальную цель, метает вдаль</t>
  </si>
  <si>
    <t>Ребенок ползает по гимнастической скамейке, проползает на четвереньках под дугами, влезает на лесенку-стремянку или гимнастическую стенку</t>
  </si>
  <si>
    <t>Ребенок ходит в заданном направлении, по ориентирам, на носках, высоко поднимая колени, перешагивая через предметы, с остановкой по сигналу, парами, с выполнением заданий, в чередовании с бегом</t>
  </si>
  <si>
    <t>Ребенок бегает группами и по одному, врассыпную, со сменой темпа, со сменой направления</t>
  </si>
  <si>
    <t>Ребенок прыгает на двух ногах, на одной ноге, на месте, продвигаясь вперед, через линию, в длину с места, из обруча в обруч</t>
  </si>
  <si>
    <t>Ребенок ходит по шуру, плоскому обручу</t>
  </si>
  <si>
    <t>Строевые упражнения</t>
  </si>
  <si>
    <t>Ребенок выполняет построение в колонну по одному, в шеренгу, в круг по ориентирам, перестроение в колонну по два, врассыпную, смыкание и размыкание обычным шагом, повороты направо и налево переступанием</t>
  </si>
  <si>
    <t>Ребенок обводит изображение по контуру с небольшими отклонениями</t>
  </si>
  <si>
    <t>Ребенок при раскрашивании крупного изображения почти не заходит за контур</t>
  </si>
  <si>
    <t>Ребенок правильно держит карандаш</t>
  </si>
  <si>
    <t>Ребенок самостоятельно выполняет элементарные правила ухода за собой (вытирание попы, мытье рук, умывание, чистка зубов, полоскание рта)</t>
  </si>
  <si>
    <t>Ребенок самостоятельно ест, вытирает рот после еды</t>
  </si>
  <si>
    <t>Ребенок соблюдает порядок и чистоту, убирает за собой игрушки</t>
  </si>
  <si>
    <t>Ребенок самостоятельно одевается, раздевается</t>
  </si>
  <si>
    <t>Ребенок имеет первичные представления о факторах, положительно влияющих на здоровье, о роли чистоты</t>
  </si>
  <si>
    <t>Ребенок стремится к выполнению правил и основных ролей в игре, умеет действовать сообща</t>
  </si>
  <si>
    <t>Спортивные упражнения</t>
  </si>
  <si>
    <t>Ребенок умеет кататься на трехколесном велосипеде, на санках, на лыжах</t>
  </si>
  <si>
    <t>Ребенок знает свое имя, пол, возраст, говорит о себе в первом лице</t>
  </si>
  <si>
    <t>Ребенок владеет простыми способами общения и взаимодействия: обращается к детям по именам, договаривается о совместных действиях, вступает в парное общение</t>
  </si>
  <si>
    <t>Ребенок проявляет доброе отношение и заботу к знакомым взрослым</t>
  </si>
  <si>
    <t>Ребенок различает основные эмоции (радость, печаль, грусть, гнев, страх, удивление), понимает ярко выраженные эмоциональные состояния</t>
  </si>
  <si>
    <t>Ребенок проявляет эмпатию по отношению к другим</t>
  </si>
  <si>
    <t>Ребенок выполняет элементарные правила культуры поведения (здоровается, прощается, благодарит)</t>
  </si>
  <si>
    <t>Ребенок проявляет доброе отношение и заботу о членах семьи, близком окружении</t>
  </si>
  <si>
    <t>Ребенок взаимодействует со сверстниками в игре</t>
  </si>
  <si>
    <t>Ребенок принимает на себя роль и действует от имени героя, строит ролевые высказывания</t>
  </si>
  <si>
    <t>Ребенок разворачивает несложный игровой сюжет из нескольких эпизодов</t>
  </si>
  <si>
    <t>Ребенок в дидактических играх действует в рамках правил</t>
  </si>
  <si>
    <t>Ребенок знает название населенного пункта, в котором живет</t>
  </si>
  <si>
    <t>Ребенок называет любимые места времяпрепровождения в населенном пункте, в котором живет</t>
  </si>
  <si>
    <t>Сфера трудового воспитания</t>
  </si>
  <si>
    <t>Ребенок имеет первоначальные представления о хозяйственно-бытовом труде взрослых дома и в группе</t>
  </si>
  <si>
    <t>Ребенок убирает своё рабочее место после продуктивных видов деятельности</t>
  </si>
  <si>
    <t>Область формирования основ безопасного поведения</t>
  </si>
  <si>
    <t xml:space="preserve">Ребенок знает/ соблюдает элементарные правила безопасного использования, обращения </t>
  </si>
  <si>
    <t>бытовых предметов</t>
  </si>
  <si>
    <t>с животными</t>
  </si>
  <si>
    <t>в группе</t>
  </si>
  <si>
    <t>на площадке</t>
  </si>
  <si>
    <t>с растениями</t>
  </si>
  <si>
    <t xml:space="preserve">5-6 цветов. 3-4 оттенка </t>
  </si>
  <si>
    <t xml:space="preserve">5-6 геометрических фигур </t>
  </si>
  <si>
    <t>большой-маленький, длинный-короткий, высокий-низкий, широкий-узкий</t>
  </si>
  <si>
    <t>Ребенок владеет осязательно-двигательными действиями: рассматривание, поглаживание, ощупывание, прокатывание, бросание</t>
  </si>
  <si>
    <t>Ребенок находит сходства при сравнении двух предметов по одному признаку</t>
  </si>
  <si>
    <t>Ребенок группирует предметы по заданному образцу или словесной инструкции</t>
  </si>
  <si>
    <t>Ребенок знает, называет, может показать на картинке цифры 1-4, пересчитывает предметы в пределах 4</t>
  </si>
  <si>
    <t>Ребенок понимает контрастные особенности утра-вечера, дня-ночи.</t>
  </si>
  <si>
    <t>Ребенок ориентируется в пространстве от себя: впереди-сзади, сверху-снизу, справа-слева</t>
  </si>
  <si>
    <t>Ребенок понимает: больше-меньше, короче-длиннее, шире-уже, выше-ниже, такие же по размеру, больше-меньше, столько же, поровну, не поровну.</t>
  </si>
  <si>
    <t>Ребенок использует приемы наложения и приложения</t>
  </si>
  <si>
    <t>Ребенок уравнивает неравные группы предметов путем добавления одного предмета к меньшей группе или удаления одного предмета из большей группы</t>
  </si>
  <si>
    <t>Математические представления</t>
  </si>
  <si>
    <t>о труде работников ДОУ</t>
  </si>
  <si>
    <t>Ребенок имеет представления, может показать на картинке и в естественной среде, может рассказать</t>
  </si>
  <si>
    <t>виды транспорта (4-5)</t>
  </si>
  <si>
    <t>ребенок знает свои люибимые занятия, может рассказать о них</t>
  </si>
  <si>
    <t xml:space="preserve">Ребенок знает имена членов своей семьи </t>
  </si>
  <si>
    <t>домашних животных и их детенышей (5-6 видов)</t>
  </si>
  <si>
    <t>диких животных и их детенышей (5-6 видов)</t>
  </si>
  <si>
    <t>растения (5-6 видов)</t>
  </si>
  <si>
    <t xml:space="preserve"> деревья, кустарники (5-6 видов)</t>
  </si>
  <si>
    <t>фрукты (5-6 видов)</t>
  </si>
  <si>
    <t>овощи (5-6 видов)</t>
  </si>
  <si>
    <t>ягоды (5-6 видов)</t>
  </si>
  <si>
    <t>Ребенок имеет представления о некоторых свойствах воды, песка, глины, камней</t>
  </si>
  <si>
    <t>Ребенок может выделить признаки времен года</t>
  </si>
  <si>
    <t>Ребенок соблюдает правила поведения в природе</t>
  </si>
  <si>
    <t>Ребенок имеет представления о предметах ближайшего окружения, частях предмета, качествах предмета, действиях с предметом</t>
  </si>
  <si>
    <t>Ребенок понимает обобщающие понятия: мебель, одежда и др.</t>
  </si>
  <si>
    <t>Ребенок имеет представления, может рассказать о гигиенических процессах (умывание, одевание, купание и т.д.)</t>
  </si>
  <si>
    <t>Ребенок правильно произносит гласные звуки</t>
  </si>
  <si>
    <t>Ребенок правильно произносит твердые и мягкие согласные звуки: м, б, п, т, д, н, к, г, х, ф, л, с, ц</t>
  </si>
  <si>
    <t>Ребенок использует в речи и правильно согласовывает прил-е и сущ-е в роде, падеже</t>
  </si>
  <si>
    <t>Ребенок использует в речи и правильно употребляет сущ-е с предлогами (в, на, под, за)</t>
  </si>
  <si>
    <t>Ребенок использует в речи названия животных и их детенышей в ед.ч и мн.ч.</t>
  </si>
  <si>
    <t>Ребенок составляет простое распространённое предложение и с помощью педагога строит сложные предложения</t>
  </si>
  <si>
    <t>Ребенок владеет разными способами словообразования (с помощью суффиксов)</t>
  </si>
  <si>
    <t>Ребенок образовывает повелительную форму глаголов (беги, лови и т.д.)</t>
  </si>
  <si>
    <t>Ребенок использует приставочный способ для образования глаголов (вошел – вышел)</t>
  </si>
  <si>
    <t>Ребенок образовывает звукоподражательные глаголы (чирикает)</t>
  </si>
  <si>
    <t>Ребенок владеет диалогической речью: отвечает на вопросы и обращения, сообщает о своих впечатлениях, желаниях, задает вопросы</t>
  </si>
  <si>
    <t>Ребенок владеет монологической речью: составляет рассказ по картинке из 3-4 предложений с опорой на наводящие вопросы</t>
  </si>
  <si>
    <t>Ребенок рассказывает содержание хорошо знакомых сказок с опорой на наводящие вопросы</t>
  </si>
  <si>
    <t>Ребенок читает наизусть короткие стихотворения</t>
  </si>
  <si>
    <t>Подготовка к обучению грамоте</t>
  </si>
  <si>
    <t>Ребенок понимает термины «слово», «звук», вслушивается в звучание слова</t>
  </si>
  <si>
    <t>Ребенок дослушивает музыкальное произведение до конца, понимает характер музыки, узнает и определяет, сколько частей в произведении</t>
  </si>
  <si>
    <t>Ребенок различает звуки по высоте в пределах октавы – септимы, замечает изменение в силе звучания мелодии (громко-тихо)</t>
  </si>
  <si>
    <t>Ребенок различает звучание детских музыкальных инструментов (музыкальный молоточек, шарманка, погремушка, барабан, бубен, металлофон и др.)</t>
  </si>
  <si>
    <t>Ребенок поет без напряжения в диапазоне ре (ми) – ля (си), в одном темпе со всеми, чисто и ясно</t>
  </si>
  <si>
    <t>Ребенок , кружится в парах</t>
  </si>
  <si>
    <t>Ребенок выполняет притопывание попеременно двумя ногами и одной ногой</t>
  </si>
  <si>
    <t>Ребенок выполняет  выполняет прямой галоп</t>
  </si>
  <si>
    <t xml:space="preserve">Ребенок допевает мелодии колыбельных песен </t>
  </si>
  <si>
    <t>Песенное творчество</t>
  </si>
  <si>
    <t>Ребенок подыгрывает на детских ударных музыкальных инструментах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</si>
  <si>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4 годам</t>
    </r>
  </si>
  <si>
    <t>Ребенок может ритмично нанести линии, штрихи, пятна, мазки</t>
  </si>
  <si>
    <t>Ребенок может создать несложную сюжетную композицию, повторяя изображение одного предмета</t>
  </si>
  <si>
    <t>Ребенок владеет способами лепки: раскатывание прямыми и круговыми движениями, соединение, сплющивание, сминание, прижимание</t>
  </si>
  <si>
    <t>Ребенок может слепить несложный предмет, состоящий из 2-3 частей</t>
  </si>
  <si>
    <t>Ребенок украшает вылепленный предмет</t>
  </si>
  <si>
    <t xml:space="preserve">Аппликация </t>
  </si>
  <si>
    <t>Ребенок правильно и аккуратно пользуется клеем</t>
  </si>
  <si>
    <t>Народное ДПИ</t>
  </si>
  <si>
    <t>Ребенок имеет представления о дымковской игрушке, элементах дымковской росписи</t>
  </si>
  <si>
    <t>Ребенок отображает впечатления в продуктивных видах деятельности</t>
  </si>
  <si>
    <t>Конструктивная деятельность</t>
  </si>
  <si>
    <t>Театрализованная деятельность</t>
  </si>
  <si>
    <t>Ребенок может изменять постройки двумя способами: заменяя одни детали другими или надстраивая их в высоту, длину</t>
  </si>
  <si>
    <t>Ребенок сооружает постройки по собственному замыслу, обыгрывает их</t>
  </si>
  <si>
    <t>Ребенок имеет представления о различных видах театра (настольный, плоскостной и др.), использует их в самостоятельной игровой деятельности</t>
  </si>
  <si>
    <t>Грамматический строй</t>
  </si>
  <si>
    <t>Звуковая культура речи</t>
  </si>
  <si>
    <t>Связная речь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</si>
  <si>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</si>
  <si>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Показатели возможных достижений (возрастные характеристики) к 4 годам</t>
  </si>
  <si>
    <t>© Автор-составитель Кулекина И.А., СПб, 2023</t>
  </si>
  <si>
    <t>Ребенок проявляет речевую активность</t>
  </si>
  <si>
    <t>Абдрахманова Аиша</t>
  </si>
  <si>
    <t xml:space="preserve">Абдуллов Али </t>
  </si>
  <si>
    <t>Аберхаева Амина</t>
  </si>
  <si>
    <t>Аберхаева Ясмина</t>
  </si>
  <si>
    <t>Асаинова Айша</t>
  </si>
  <si>
    <t>Асаинова Амина</t>
  </si>
  <si>
    <t>Ахмяров Салахуддин</t>
  </si>
  <si>
    <t>Бикмаева Мукмина</t>
  </si>
  <si>
    <t>Бикмаева Хава</t>
  </si>
  <si>
    <t>Гульзаварова Аниса</t>
  </si>
  <si>
    <t>Кудряева Алимя</t>
  </si>
  <si>
    <t>Кудряева Хадиджа</t>
  </si>
  <si>
    <t>Курмаев Абдулвахид</t>
  </si>
  <si>
    <t>Мякушева Айша</t>
  </si>
  <si>
    <t>Невлютов Абдуллах</t>
  </si>
  <si>
    <t>Невлютова Амина</t>
  </si>
  <si>
    <t>Сабирзянова Азалия</t>
  </si>
  <si>
    <t>Сайфуллов Абдуррахман</t>
  </si>
  <si>
    <t>Фахретдинов Исхак</t>
  </si>
  <si>
    <t>Янгличева Хадиджа</t>
  </si>
  <si>
    <t>Янгличев Хабиб</t>
  </si>
  <si>
    <t>Янгличев Усман</t>
  </si>
  <si>
    <t xml:space="preserve">Ребенок внимательно слушает чтение детских книг, рассматривает иллюстрации
</t>
  </si>
  <si>
    <t xml:space="preserve">речевое развитие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</si>
</sst>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i/>
      <u/>
      <sz val="9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2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1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9" xfId="0" applyFont="1" applyBorder="1"/>
    <xf numFmtId="0" fontId="6" fillId="0" borderId="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/>
    </xf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6" fillId="0" borderId="1" xfId="0" applyFont="1" applyBorder="1" applyAlignment="1">
      <alignment horizontal="left" vertical="center" textRotation="90" wrapText="1"/>
    </xf>
    <xf numFmtId="0" fontId="2" fillId="4" borderId="19" xfId="0" applyFont="1" applyFill="1" applyBorder="1"/>
    <xf numFmtId="0" fontId="2" fillId="4" borderId="33" xfId="0" applyFont="1" applyFill="1" applyBorder="1"/>
    <xf numFmtId="0" fontId="2" fillId="0" borderId="17" xfId="0" applyFont="1" applyBorder="1"/>
    <xf numFmtId="0" fontId="2" fillId="3" borderId="19" xfId="0" applyFont="1" applyFill="1" applyBorder="1"/>
    <xf numFmtId="0" fontId="2" fillId="3" borderId="33" xfId="0" applyFont="1" applyFill="1" applyBorder="1"/>
    <xf numFmtId="0" fontId="2" fillId="2" borderId="18" xfId="0" applyFont="1" applyFill="1" applyBorder="1"/>
    <xf numFmtId="0" fontId="2" fillId="2" borderId="32" xfId="0" applyFont="1" applyFill="1" applyBorder="1"/>
    <xf numFmtId="0" fontId="5" fillId="0" borderId="1" xfId="0" applyFont="1" applyBorder="1" applyAlignment="1">
      <alignment horizontal="center" vertical="top" wrapText="1"/>
    </xf>
    <xf numFmtId="0" fontId="2" fillId="2" borderId="20" xfId="0" applyFont="1" applyFill="1" applyBorder="1"/>
    <xf numFmtId="164" fontId="2" fillId="6" borderId="1" xfId="0" applyNumberFormat="1" applyFont="1" applyFill="1" applyBorder="1" applyProtection="1">
      <protection hidden="1"/>
    </xf>
    <xf numFmtId="0" fontId="12" fillId="0" borderId="18" xfId="0" applyFont="1" applyBorder="1"/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14" xfId="0" applyFont="1" applyBorder="1"/>
    <xf numFmtId="0" fontId="6" fillId="0" borderId="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32" xfId="0" applyFont="1" applyFill="1" applyBorder="1"/>
    <xf numFmtId="0" fontId="2" fillId="3" borderId="33" xfId="0" applyFont="1" applyFill="1" applyBorder="1"/>
    <xf numFmtId="0" fontId="1" fillId="0" borderId="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" fillId="0" borderId="1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" fillId="0" borderId="18" xfId="0" applyFont="1" applyBorder="1"/>
    <xf numFmtId="0" fontId="1" fillId="0" borderId="16" xfId="0" applyFont="1" applyBorder="1"/>
    <xf numFmtId="0" fontId="12" fillId="0" borderId="18" xfId="0" applyFont="1" applyBorder="1"/>
    <xf numFmtId="0" fontId="12" fillId="0" borderId="19" xfId="0" applyFont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2" fillId="3" borderId="19" xfId="0" applyFont="1" applyFill="1" applyBorder="1"/>
    <xf numFmtId="0" fontId="2" fillId="5" borderId="14" xfId="0" applyFont="1" applyFill="1" applyBorder="1"/>
    <xf numFmtId="0" fontId="6" fillId="0" borderId="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/>
    </xf>
    <xf numFmtId="0" fontId="2" fillId="5" borderId="19" xfId="0" applyFont="1" applyFill="1" applyBorder="1"/>
    <xf numFmtId="0" fontId="2" fillId="5" borderId="33" xfId="0" applyFont="1" applyFill="1" applyBorder="1"/>
    <xf numFmtId="0" fontId="2" fillId="3" borderId="16" xfId="0" applyFont="1" applyFill="1" applyBorder="1"/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3" borderId="21" xfId="0" applyFont="1" applyFill="1" applyBorder="1"/>
    <xf numFmtId="0" fontId="2" fillId="3" borderId="22" xfId="0" applyFont="1" applyFill="1" applyBorder="1"/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/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right"/>
    </xf>
    <xf numFmtId="0" fontId="12" fillId="0" borderId="19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2" fillId="2" borderId="14" xfId="0" applyFont="1" applyFill="1" applyBorder="1"/>
    <xf numFmtId="0" fontId="1" fillId="0" borderId="15" xfId="0" applyFont="1" applyBorder="1"/>
    <xf numFmtId="0" fontId="2" fillId="0" borderId="1" xfId="0" applyFont="1" applyBorder="1"/>
    <xf numFmtId="0" fontId="2" fillId="3" borderId="20" xfId="0" applyFont="1" applyFill="1" applyBorder="1"/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5" xfId="0" applyFont="1" applyFill="1" applyBorder="1"/>
    <xf numFmtId="0" fontId="2" fillId="0" borderId="18" xfId="0" applyFont="1" applyBorder="1"/>
    <xf numFmtId="0" fontId="12" fillId="0" borderId="18" xfId="0" applyFont="1" applyBorder="1" applyAlignment="1">
      <alignment horizontal="left"/>
    </xf>
    <xf numFmtId="0" fontId="5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/>
    </xf>
    <xf numFmtId="0" fontId="12" fillId="0" borderId="15" xfId="0" applyFont="1" applyBorder="1"/>
    <xf numFmtId="0" fontId="5" fillId="0" borderId="1" xfId="0" applyFont="1" applyBorder="1" applyAlignment="1">
      <alignment horizontal="center" wrapText="1"/>
    </xf>
    <xf numFmtId="0" fontId="12" fillId="0" borderId="16" xfId="0" applyFont="1" applyBorder="1" applyAlignment="1">
      <alignment horizontal="left"/>
    </xf>
    <xf numFmtId="0" fontId="2" fillId="0" borderId="16" xfId="0" applyFont="1" applyBorder="1"/>
    <xf numFmtId="0" fontId="5" fillId="0" borderId="27" xfId="0" applyFont="1" applyBorder="1" applyAlignment="1">
      <alignment horizontal="center" vertical="top" wrapText="1"/>
    </xf>
    <xf numFmtId="0" fontId="12" fillId="0" borderId="17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21" xfId="0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2" fillId="0" borderId="17" xfId="0" applyFont="1" applyBorder="1"/>
    <xf numFmtId="0" fontId="2" fillId="5" borderId="16" xfId="0" applyFont="1" applyFill="1" applyBorder="1" applyAlignment="1">
      <alignment horizontal="left"/>
    </xf>
    <xf numFmtId="0" fontId="2" fillId="5" borderId="22" xfId="0" applyFont="1" applyFill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</cellXfs>
  <cellStyles count="1">
    <cellStyle name="Обычный" xfId="0" builtinId="0"/>
  </cellStyles>
  <dxfs count="131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DCD"/>
      <color rgb="FFFEEC90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9" zoomScale="90" zoomScaleNormal="90" workbookViewId="0">
      <selection activeCell="Q10" sqref="Q10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0.44140625" customWidth="1"/>
    <col min="6" max="6" width="14.88671875" customWidth="1"/>
    <col min="7" max="7" width="18.109375" customWidth="1"/>
    <col min="8" max="8" width="20.44140625" customWidth="1"/>
    <col min="9" max="9" width="20.88671875" customWidth="1"/>
    <col min="10" max="10" width="16.5546875" customWidth="1"/>
    <col min="11" max="11" width="9.5546875" customWidth="1"/>
    <col min="12" max="12" width="13.44140625" customWidth="1"/>
    <col min="13" max="13" width="13.33203125" customWidth="1"/>
    <col min="14" max="14" width="12.109375" customWidth="1"/>
  </cols>
  <sheetData>
    <row r="1" spans="1:14" x14ac:dyDescent="0.3">
      <c r="A1" s="85" t="s">
        <v>53</v>
      </c>
      <c r="B1" s="85"/>
      <c r="C1" s="13"/>
      <c r="D1" s="13"/>
      <c r="E1" s="70" t="s">
        <v>65</v>
      </c>
      <c r="F1" s="71"/>
      <c r="G1" s="25"/>
      <c r="H1" s="72"/>
      <c r="I1" s="73"/>
      <c r="J1" s="73"/>
      <c r="K1" s="73"/>
      <c r="L1" s="73"/>
      <c r="M1" s="73"/>
      <c r="N1" s="73"/>
    </row>
    <row r="2" spans="1:14" x14ac:dyDescent="0.3">
      <c r="A2" s="85" t="s">
        <v>0</v>
      </c>
      <c r="B2" s="85"/>
      <c r="C2" s="85"/>
      <c r="D2" s="85"/>
      <c r="E2" s="75" t="s">
        <v>84</v>
      </c>
      <c r="F2" s="76"/>
      <c r="G2" s="13"/>
      <c r="H2" s="77" t="s">
        <v>86</v>
      </c>
      <c r="I2" s="78"/>
      <c r="J2" s="78"/>
      <c r="K2" s="78"/>
      <c r="L2" s="78"/>
      <c r="M2" s="78"/>
      <c r="N2" s="78"/>
    </row>
    <row r="3" spans="1:14" ht="14.4" customHeight="1" x14ac:dyDescent="0.3">
      <c r="A3" s="55" t="s">
        <v>1</v>
      </c>
      <c r="B3" s="55"/>
      <c r="C3" s="55"/>
      <c r="D3" s="55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">
      <c r="A4" s="56" t="s">
        <v>17</v>
      </c>
      <c r="B4" s="56"/>
      <c r="C4" s="21"/>
      <c r="D4" s="21"/>
      <c r="E4" s="41" t="s">
        <v>20</v>
      </c>
      <c r="F4" s="79" t="s">
        <v>19</v>
      </c>
      <c r="G4" s="79"/>
      <c r="H4" s="80" t="s">
        <v>18</v>
      </c>
      <c r="I4" s="81"/>
      <c r="J4" s="81"/>
      <c r="K4" s="81"/>
      <c r="L4" s="15"/>
      <c r="M4" s="15"/>
      <c r="N4" s="15"/>
    </row>
    <row r="5" spans="1:14" ht="15" thickBot="1" x14ac:dyDescent="0.35">
      <c r="A5" s="57" t="s">
        <v>21</v>
      </c>
      <c r="B5" s="57"/>
      <c r="C5" s="23"/>
      <c r="D5" s="23"/>
      <c r="E5" s="44" t="s">
        <v>23</v>
      </c>
      <c r="F5" s="82" t="s">
        <v>25</v>
      </c>
      <c r="G5" s="82"/>
      <c r="H5" s="66" t="s">
        <v>24</v>
      </c>
      <c r="I5" s="67"/>
      <c r="J5" s="67"/>
      <c r="K5" s="67"/>
      <c r="L5" s="12"/>
      <c r="M5" s="12"/>
      <c r="N5" s="12"/>
    </row>
    <row r="6" spans="1:14" ht="15.6" thickTop="1" thickBot="1" x14ac:dyDescent="0.35">
      <c r="A6" s="60" t="s">
        <v>2</v>
      </c>
      <c r="B6" s="63" t="s">
        <v>3</v>
      </c>
      <c r="C6" s="33"/>
      <c r="D6" s="33"/>
      <c r="E6" s="65"/>
      <c r="F6" s="65"/>
      <c r="G6" s="65"/>
      <c r="H6" s="65"/>
      <c r="I6" s="65"/>
      <c r="J6" s="65"/>
      <c r="K6" s="65"/>
      <c r="L6" s="65"/>
      <c r="M6" s="65"/>
      <c r="N6" s="47" t="s">
        <v>81</v>
      </c>
    </row>
    <row r="7" spans="1:14" ht="15" thickBot="1" x14ac:dyDescent="0.35">
      <c r="A7" s="61"/>
      <c r="B7" s="50"/>
      <c r="C7" s="2"/>
      <c r="D7" s="2"/>
      <c r="E7" s="180" t="s">
        <v>234</v>
      </c>
      <c r="F7" s="50"/>
      <c r="G7" s="50"/>
      <c r="H7" s="50"/>
      <c r="I7" s="50"/>
      <c r="J7" s="50"/>
      <c r="K7" s="50"/>
      <c r="L7" s="50"/>
      <c r="M7" s="50"/>
      <c r="N7" s="48"/>
    </row>
    <row r="8" spans="1:14" ht="27.9" customHeight="1" thickBot="1" x14ac:dyDescent="0.35">
      <c r="A8" s="61"/>
      <c r="B8" s="50"/>
      <c r="C8" s="2"/>
      <c r="D8" s="2"/>
      <c r="E8" s="51" t="s">
        <v>44</v>
      </c>
      <c r="F8" s="52"/>
      <c r="G8" s="53"/>
      <c r="H8" s="54" t="s">
        <v>206</v>
      </c>
      <c r="I8" s="54"/>
      <c r="J8" s="54"/>
      <c r="K8" s="54"/>
      <c r="L8" s="43" t="s">
        <v>79</v>
      </c>
      <c r="M8" s="43" t="s">
        <v>176</v>
      </c>
      <c r="N8" s="48"/>
    </row>
    <row r="9" spans="1:14" ht="15" thickBot="1" x14ac:dyDescent="0.35">
      <c r="A9" s="61"/>
      <c r="B9" s="50"/>
      <c r="C9" s="2"/>
      <c r="D9" s="2"/>
      <c r="E9" s="58" t="s">
        <v>159</v>
      </c>
      <c r="F9" s="58" t="s">
        <v>160</v>
      </c>
      <c r="G9" s="58" t="s">
        <v>161</v>
      </c>
      <c r="H9" s="83" t="s">
        <v>172</v>
      </c>
      <c r="I9" s="58" t="s">
        <v>173</v>
      </c>
      <c r="J9" s="58" t="s">
        <v>174</v>
      </c>
      <c r="K9" s="83" t="s">
        <v>175</v>
      </c>
      <c r="L9" s="83" t="s">
        <v>233</v>
      </c>
      <c r="M9" s="58" t="s">
        <v>177</v>
      </c>
      <c r="N9" s="48"/>
    </row>
    <row r="10" spans="1:14" ht="40.5" customHeight="1" thickBot="1" x14ac:dyDescent="0.35">
      <c r="A10" s="62"/>
      <c r="B10" s="64"/>
      <c r="C10" s="34"/>
      <c r="D10" s="34"/>
      <c r="E10" s="59"/>
      <c r="F10" s="59"/>
      <c r="G10" s="59"/>
      <c r="H10" s="84"/>
      <c r="I10" s="59"/>
      <c r="J10" s="59"/>
      <c r="K10" s="84"/>
      <c r="L10" s="84"/>
      <c r="M10" s="59"/>
      <c r="N10" s="49"/>
    </row>
    <row r="11" spans="1:14" ht="15.6" thickTop="1" thickBot="1" x14ac:dyDescent="0.35">
      <c r="A11" s="5">
        <v>1</v>
      </c>
      <c r="B11" s="5" t="s">
        <v>211</v>
      </c>
      <c r="C11" s="5"/>
      <c r="D11" s="5"/>
      <c r="E11" s="5">
        <v>2</v>
      </c>
      <c r="F11" s="5">
        <v>2</v>
      </c>
      <c r="G11" s="5">
        <v>2</v>
      </c>
      <c r="H11" s="5">
        <v>2</v>
      </c>
      <c r="I11" s="5">
        <v>1</v>
      </c>
      <c r="J11" s="5">
        <v>2</v>
      </c>
      <c r="K11" s="5">
        <v>2</v>
      </c>
      <c r="L11" s="5">
        <v>2</v>
      </c>
      <c r="M11" s="5">
        <v>2</v>
      </c>
      <c r="N11" s="32">
        <f t="shared" ref="N11:N32" si="0">AVERAGE(E11:M11)</f>
        <v>1.8888888888888888</v>
      </c>
    </row>
    <row r="12" spans="1:14" ht="15" thickBot="1" x14ac:dyDescent="0.35">
      <c r="A12" s="2">
        <v>2</v>
      </c>
      <c r="B12" s="2" t="s">
        <v>212</v>
      </c>
      <c r="C12" s="2"/>
      <c r="D12" s="2"/>
      <c r="E12" s="2">
        <v>2</v>
      </c>
      <c r="F12" s="2">
        <v>1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1</v>
      </c>
      <c r="N12" s="4">
        <f t="shared" si="0"/>
        <v>1.7777777777777777</v>
      </c>
    </row>
    <row r="13" spans="1:14" ht="15" thickBot="1" x14ac:dyDescent="0.35">
      <c r="A13" s="2">
        <v>3</v>
      </c>
      <c r="B13" s="2" t="s">
        <v>213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1</v>
      </c>
      <c r="J13" s="2">
        <v>2</v>
      </c>
      <c r="K13" s="2">
        <v>2</v>
      </c>
      <c r="L13" s="2">
        <v>2</v>
      </c>
      <c r="M13" s="2">
        <v>2</v>
      </c>
      <c r="N13" s="4">
        <f t="shared" si="0"/>
        <v>1.8888888888888888</v>
      </c>
    </row>
    <row r="14" spans="1:14" ht="15" thickBot="1" x14ac:dyDescent="0.35">
      <c r="A14" s="2">
        <v>4</v>
      </c>
      <c r="B14" s="2" t="s">
        <v>214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1</v>
      </c>
      <c r="J14" s="2">
        <v>2</v>
      </c>
      <c r="K14" s="2">
        <v>2</v>
      </c>
      <c r="L14" s="2">
        <v>2</v>
      </c>
      <c r="M14" s="2">
        <v>2</v>
      </c>
      <c r="N14" s="4">
        <f t="shared" si="0"/>
        <v>1.8888888888888888</v>
      </c>
    </row>
    <row r="15" spans="1:14" ht="15" thickBot="1" x14ac:dyDescent="0.35">
      <c r="A15" s="2">
        <v>5</v>
      </c>
      <c r="B15" s="2" t="s">
        <v>215</v>
      </c>
      <c r="C15" s="2"/>
      <c r="D15" s="2"/>
      <c r="E15" s="2">
        <v>2</v>
      </c>
      <c r="F15" s="2">
        <v>1</v>
      </c>
      <c r="G15" s="2">
        <v>2</v>
      </c>
      <c r="H15" s="2">
        <v>2</v>
      </c>
      <c r="I15" s="2">
        <v>1</v>
      </c>
      <c r="J15" s="2">
        <v>2</v>
      </c>
      <c r="K15" s="2">
        <v>2</v>
      </c>
      <c r="L15" s="2">
        <v>2</v>
      </c>
      <c r="M15" s="2">
        <v>1</v>
      </c>
      <c r="N15" s="4">
        <f t="shared" si="0"/>
        <v>1.6666666666666667</v>
      </c>
    </row>
    <row r="16" spans="1:14" ht="15" thickBot="1" x14ac:dyDescent="0.35">
      <c r="A16" s="2">
        <v>6</v>
      </c>
      <c r="B16" s="2" t="s">
        <v>216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1</v>
      </c>
      <c r="K16" s="2">
        <v>1</v>
      </c>
      <c r="L16" s="2">
        <v>2</v>
      </c>
      <c r="M16" s="2">
        <v>2</v>
      </c>
      <c r="N16" s="4">
        <f t="shared" si="0"/>
        <v>1.7777777777777777</v>
      </c>
    </row>
    <row r="17" spans="1:14" ht="15" thickBot="1" x14ac:dyDescent="0.35">
      <c r="A17" s="2">
        <v>7</v>
      </c>
      <c r="B17" s="2" t="s">
        <v>217</v>
      </c>
      <c r="C17" s="2"/>
      <c r="D17" s="2"/>
      <c r="E17" s="2">
        <v>2</v>
      </c>
      <c r="F17" s="2">
        <v>1</v>
      </c>
      <c r="G17" s="2">
        <v>2</v>
      </c>
      <c r="H17" s="2">
        <v>2</v>
      </c>
      <c r="I17" s="2">
        <v>1</v>
      </c>
      <c r="J17" s="2">
        <v>2</v>
      </c>
      <c r="K17" s="2">
        <v>2</v>
      </c>
      <c r="L17" s="2">
        <v>2</v>
      </c>
      <c r="M17" s="2">
        <v>1</v>
      </c>
      <c r="N17" s="4">
        <f t="shared" si="0"/>
        <v>1.6666666666666667</v>
      </c>
    </row>
    <row r="18" spans="1:14" ht="15" thickBot="1" x14ac:dyDescent="0.35">
      <c r="A18" s="2">
        <v>8</v>
      </c>
      <c r="B18" s="2" t="s">
        <v>218</v>
      </c>
      <c r="C18" s="2"/>
      <c r="D18" s="2"/>
      <c r="E18" s="2">
        <v>2</v>
      </c>
      <c r="F18" s="2">
        <v>1</v>
      </c>
      <c r="G18" s="2">
        <v>2</v>
      </c>
      <c r="H18" s="2">
        <v>2</v>
      </c>
      <c r="I18" s="2">
        <v>1</v>
      </c>
      <c r="J18" s="2">
        <v>2</v>
      </c>
      <c r="K18" s="2">
        <v>2</v>
      </c>
      <c r="L18" s="2">
        <v>2</v>
      </c>
      <c r="M18" s="2">
        <v>1</v>
      </c>
      <c r="N18" s="4">
        <f t="shared" si="0"/>
        <v>1.6666666666666667</v>
      </c>
    </row>
    <row r="19" spans="1:14" ht="15" thickBot="1" x14ac:dyDescent="0.35">
      <c r="A19" s="2">
        <v>9</v>
      </c>
      <c r="B19" s="2" t="s">
        <v>219</v>
      </c>
      <c r="C19" s="2"/>
      <c r="D19" s="2"/>
      <c r="E19" s="2">
        <v>2</v>
      </c>
      <c r="F19" s="2">
        <v>1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1</v>
      </c>
      <c r="N19" s="4">
        <f t="shared" si="0"/>
        <v>1.7777777777777777</v>
      </c>
    </row>
    <row r="20" spans="1:14" ht="15" thickBot="1" x14ac:dyDescent="0.35">
      <c r="A20" s="2">
        <v>10</v>
      </c>
      <c r="B20" s="2" t="s">
        <v>220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1</v>
      </c>
      <c r="K20" s="2">
        <v>2</v>
      </c>
      <c r="L20" s="2">
        <v>2</v>
      </c>
      <c r="M20" s="2">
        <v>1</v>
      </c>
      <c r="N20" s="4">
        <f t="shared" si="0"/>
        <v>1.7777777777777777</v>
      </c>
    </row>
    <row r="21" spans="1:14" ht="15" thickBot="1" x14ac:dyDescent="0.35">
      <c r="A21" s="2">
        <v>11</v>
      </c>
      <c r="B21" s="2" t="s">
        <v>221</v>
      </c>
      <c r="C21" s="2"/>
      <c r="D21" s="2"/>
      <c r="E21" s="2">
        <v>2</v>
      </c>
      <c r="F21" s="2">
        <v>1</v>
      </c>
      <c r="G21" s="2">
        <v>2</v>
      </c>
      <c r="H21" s="2">
        <v>2</v>
      </c>
      <c r="I21" s="2">
        <v>2</v>
      </c>
      <c r="J21" s="2">
        <v>1</v>
      </c>
      <c r="K21" s="2">
        <v>2</v>
      </c>
      <c r="L21" s="2">
        <v>2</v>
      </c>
      <c r="M21" s="2">
        <v>1</v>
      </c>
      <c r="N21" s="4">
        <f t="shared" si="0"/>
        <v>1.6666666666666667</v>
      </c>
    </row>
    <row r="22" spans="1:14" ht="15" thickBot="1" x14ac:dyDescent="0.35">
      <c r="A22" s="2">
        <v>12</v>
      </c>
      <c r="B22" s="2" t="s">
        <v>222</v>
      </c>
      <c r="C22" s="2"/>
      <c r="D22" s="2"/>
      <c r="E22" s="2">
        <v>2</v>
      </c>
      <c r="F22" s="2">
        <v>1</v>
      </c>
      <c r="G22" s="2">
        <v>2</v>
      </c>
      <c r="H22" s="2">
        <v>2</v>
      </c>
      <c r="I22" s="2">
        <v>1</v>
      </c>
      <c r="J22" s="2">
        <v>2</v>
      </c>
      <c r="K22" s="2">
        <v>1</v>
      </c>
      <c r="L22" s="2">
        <v>2</v>
      </c>
      <c r="M22" s="2">
        <v>2</v>
      </c>
      <c r="N22" s="4">
        <f t="shared" si="0"/>
        <v>1.6666666666666667</v>
      </c>
    </row>
    <row r="23" spans="1:14" ht="15" thickBot="1" x14ac:dyDescent="0.35">
      <c r="A23" s="2">
        <v>13</v>
      </c>
      <c r="B23" s="2" t="s">
        <v>223</v>
      </c>
      <c r="C23" s="2"/>
      <c r="D23" s="2"/>
      <c r="E23" s="2">
        <v>2</v>
      </c>
      <c r="F23" s="2">
        <v>1</v>
      </c>
      <c r="G23" s="2">
        <v>2</v>
      </c>
      <c r="H23" s="2">
        <v>2</v>
      </c>
      <c r="I23" s="2">
        <v>2</v>
      </c>
      <c r="J23" s="2">
        <v>1</v>
      </c>
      <c r="K23" s="2">
        <v>2</v>
      </c>
      <c r="L23" s="2">
        <v>2</v>
      </c>
      <c r="M23" s="2">
        <v>1</v>
      </c>
      <c r="N23" s="4">
        <f t="shared" si="0"/>
        <v>1.6666666666666667</v>
      </c>
    </row>
    <row r="24" spans="1:14" ht="15" thickBot="1" x14ac:dyDescent="0.35">
      <c r="A24" s="2">
        <v>14</v>
      </c>
      <c r="B24" s="2" t="s">
        <v>224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1</v>
      </c>
      <c r="J24" s="2">
        <v>2</v>
      </c>
      <c r="K24" s="2">
        <v>2</v>
      </c>
      <c r="L24" s="2">
        <v>2</v>
      </c>
      <c r="M24" s="2">
        <v>2</v>
      </c>
      <c r="N24" s="4">
        <f t="shared" si="0"/>
        <v>1.8888888888888888</v>
      </c>
    </row>
    <row r="25" spans="1:14" ht="15" thickBot="1" x14ac:dyDescent="0.35">
      <c r="A25" s="2">
        <v>15</v>
      </c>
      <c r="B25" s="2" t="s">
        <v>225</v>
      </c>
      <c r="C25" s="2"/>
      <c r="D25" s="2"/>
      <c r="E25" s="2">
        <v>2</v>
      </c>
      <c r="F25" s="2">
        <v>1</v>
      </c>
      <c r="G25" s="2">
        <v>2</v>
      </c>
      <c r="H25" s="2">
        <v>2</v>
      </c>
      <c r="I25" s="2">
        <v>2</v>
      </c>
      <c r="J25" s="2">
        <v>1</v>
      </c>
      <c r="K25" s="2">
        <v>1</v>
      </c>
      <c r="L25" s="2">
        <v>2</v>
      </c>
      <c r="M25" s="2">
        <v>1</v>
      </c>
      <c r="N25" s="4">
        <f t="shared" si="0"/>
        <v>1.5555555555555556</v>
      </c>
    </row>
    <row r="26" spans="1:14" ht="15" thickBot="1" x14ac:dyDescent="0.35">
      <c r="A26" s="2">
        <v>16</v>
      </c>
      <c r="B26" s="2" t="s">
        <v>226</v>
      </c>
      <c r="C26" s="2"/>
      <c r="D26" s="2"/>
      <c r="E26" s="2">
        <v>2</v>
      </c>
      <c r="F26" s="2">
        <v>1</v>
      </c>
      <c r="G26" s="2">
        <v>2</v>
      </c>
      <c r="H26" s="2">
        <v>2</v>
      </c>
      <c r="I26" s="2">
        <v>2</v>
      </c>
      <c r="J26" s="2">
        <v>1</v>
      </c>
      <c r="K26" s="2">
        <v>1</v>
      </c>
      <c r="L26" s="2">
        <v>2</v>
      </c>
      <c r="M26" s="2">
        <v>1</v>
      </c>
      <c r="N26" s="4">
        <f t="shared" si="0"/>
        <v>1.5555555555555556</v>
      </c>
    </row>
    <row r="27" spans="1:14" ht="15" thickBot="1" x14ac:dyDescent="0.35">
      <c r="A27" s="2">
        <v>17</v>
      </c>
      <c r="B27" s="2" t="s">
        <v>227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1</v>
      </c>
      <c r="K27" s="2">
        <v>2</v>
      </c>
      <c r="L27" s="2">
        <v>2</v>
      </c>
      <c r="M27" s="2">
        <v>1</v>
      </c>
      <c r="N27" s="4">
        <f t="shared" si="0"/>
        <v>1.7777777777777777</v>
      </c>
    </row>
    <row r="28" spans="1:14" ht="15" thickBot="1" x14ac:dyDescent="0.35">
      <c r="A28" s="2">
        <v>18</v>
      </c>
      <c r="B28" s="2" t="s">
        <v>228</v>
      </c>
      <c r="C28" s="2"/>
      <c r="D28" s="2"/>
      <c r="E28" s="2">
        <v>2</v>
      </c>
      <c r="F28" s="2">
        <v>1</v>
      </c>
      <c r="G28" s="2">
        <v>2</v>
      </c>
      <c r="H28" s="2">
        <v>2</v>
      </c>
      <c r="I28" s="2">
        <v>2</v>
      </c>
      <c r="J28" s="2">
        <v>1</v>
      </c>
      <c r="K28" s="2">
        <v>1</v>
      </c>
      <c r="L28" s="2">
        <v>2</v>
      </c>
      <c r="M28" s="2">
        <v>1</v>
      </c>
      <c r="N28" s="4">
        <f t="shared" si="0"/>
        <v>1.5555555555555556</v>
      </c>
    </row>
    <row r="29" spans="1:14" ht="15" thickBot="1" x14ac:dyDescent="0.35">
      <c r="A29" s="2">
        <v>19</v>
      </c>
      <c r="B29" s="2" t="s">
        <v>229</v>
      </c>
      <c r="C29" s="2"/>
      <c r="D29" s="2"/>
      <c r="E29" s="2">
        <v>2</v>
      </c>
      <c r="F29" s="2">
        <v>1</v>
      </c>
      <c r="G29" s="2">
        <v>2</v>
      </c>
      <c r="H29" s="2">
        <v>2</v>
      </c>
      <c r="I29" s="2">
        <v>1</v>
      </c>
      <c r="J29" s="2">
        <v>2</v>
      </c>
      <c r="K29" s="2">
        <v>2</v>
      </c>
      <c r="L29" s="2">
        <v>2</v>
      </c>
      <c r="M29" s="2">
        <v>1</v>
      </c>
      <c r="N29" s="4">
        <f t="shared" si="0"/>
        <v>1.6666666666666667</v>
      </c>
    </row>
    <row r="30" spans="1:14" ht="15" thickBot="1" x14ac:dyDescent="0.35">
      <c r="A30" s="2">
        <v>20</v>
      </c>
      <c r="B30" s="2" t="s">
        <v>230</v>
      </c>
      <c r="C30" s="2"/>
      <c r="D30" s="2"/>
      <c r="E30" s="2">
        <v>2</v>
      </c>
      <c r="F30" s="2">
        <v>1</v>
      </c>
      <c r="G30" s="2">
        <v>2</v>
      </c>
      <c r="H30" s="2">
        <v>2</v>
      </c>
      <c r="I30" s="2">
        <v>2</v>
      </c>
      <c r="J30" s="2">
        <v>1</v>
      </c>
      <c r="K30" s="2">
        <v>1</v>
      </c>
      <c r="L30" s="2">
        <v>2</v>
      </c>
      <c r="M30" s="2">
        <v>1</v>
      </c>
      <c r="N30" s="4">
        <f t="shared" si="0"/>
        <v>1.5555555555555556</v>
      </c>
    </row>
    <row r="31" spans="1:14" ht="15" thickBot="1" x14ac:dyDescent="0.35">
      <c r="A31" s="2">
        <v>21</v>
      </c>
      <c r="B31" s="2" t="s">
        <v>231</v>
      </c>
      <c r="C31" s="2"/>
      <c r="D31" s="2"/>
      <c r="E31" s="2">
        <v>2</v>
      </c>
      <c r="F31" s="2">
        <v>1</v>
      </c>
      <c r="G31" s="2">
        <v>2</v>
      </c>
      <c r="H31" s="2">
        <v>2</v>
      </c>
      <c r="I31" s="2">
        <v>2</v>
      </c>
      <c r="J31" s="2">
        <v>1</v>
      </c>
      <c r="K31" s="2">
        <v>1</v>
      </c>
      <c r="L31" s="2">
        <v>2</v>
      </c>
      <c r="M31" s="2">
        <v>1</v>
      </c>
      <c r="N31" s="4">
        <f t="shared" si="0"/>
        <v>1.5555555555555556</v>
      </c>
    </row>
    <row r="32" spans="1:14" ht="15" thickBot="1" x14ac:dyDescent="0.35">
      <c r="A32" s="2">
        <v>22</v>
      </c>
      <c r="B32" s="2" t="s">
        <v>232</v>
      </c>
      <c r="C32" s="2"/>
      <c r="D32" s="2"/>
      <c r="E32" s="2">
        <v>2</v>
      </c>
      <c r="F32" s="2">
        <v>1</v>
      </c>
      <c r="G32" s="2">
        <v>2</v>
      </c>
      <c r="H32" s="2">
        <v>2</v>
      </c>
      <c r="I32" s="2">
        <v>2</v>
      </c>
      <c r="J32" s="2">
        <v>2</v>
      </c>
      <c r="K32" s="2">
        <v>1</v>
      </c>
      <c r="L32" s="2">
        <v>2</v>
      </c>
      <c r="M32" s="2">
        <v>1</v>
      </c>
      <c r="N32" s="4">
        <f t="shared" si="0"/>
        <v>1.6666666666666667</v>
      </c>
    </row>
    <row r="33" spans="1:14" ht="15" thickBot="1" x14ac:dyDescent="0.35">
      <c r="A33" s="2"/>
      <c r="B33" s="68" t="s">
        <v>22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4">
        <f>AVERAGE(N11:N32)</f>
        <v>1.7070707070707074</v>
      </c>
    </row>
    <row r="34" spans="1:14" x14ac:dyDescent="0.3">
      <c r="B34" s="8" t="s">
        <v>26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3">
      <c r="B35" s="69" t="s">
        <v>209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</sheetData>
  <mergeCells count="31">
    <mergeCell ref="B33:M33"/>
    <mergeCell ref="B35:N35"/>
    <mergeCell ref="E1:F1"/>
    <mergeCell ref="H1:N1"/>
    <mergeCell ref="E2:F2"/>
    <mergeCell ref="H2:N2"/>
    <mergeCell ref="F4:G4"/>
    <mergeCell ref="H4:K4"/>
    <mergeCell ref="F5:G5"/>
    <mergeCell ref="H9:H10"/>
    <mergeCell ref="I9:I10"/>
    <mergeCell ref="J9:J10"/>
    <mergeCell ref="K9:K10"/>
    <mergeCell ref="L9:L10"/>
    <mergeCell ref="A1:B1"/>
    <mergeCell ref="A2:D2"/>
    <mergeCell ref="N6:N10"/>
    <mergeCell ref="E7:M7"/>
    <mergeCell ref="E8:G8"/>
    <mergeCell ref="H8:K8"/>
    <mergeCell ref="A3:D3"/>
    <mergeCell ref="A4:B4"/>
    <mergeCell ref="A5:B5"/>
    <mergeCell ref="E9:E10"/>
    <mergeCell ref="F9:F10"/>
    <mergeCell ref="G9:G10"/>
    <mergeCell ref="A6:A10"/>
    <mergeCell ref="B6:B10"/>
    <mergeCell ref="E6:M6"/>
    <mergeCell ref="H5:K5"/>
    <mergeCell ref="M9:M10"/>
  </mergeCells>
  <conditionalFormatting sqref="E4">
    <cfRule type="containsText" dxfId="130" priority="6" operator="containsText" text="«2»">
      <formula>NOT(ISERROR(SEARCH("«2»",E4)))</formula>
    </cfRule>
    <cfRule type="expression" dxfId="12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28" priority="5" operator="containsText" text="1,8 - 2">
      <formula>NOT(ISERROR(SEARCH("1,8 - 2",E5)))</formula>
    </cfRule>
  </conditionalFormatting>
  <conditionalFormatting sqref="E11:M32">
    <cfRule type="containsText" dxfId="127" priority="13" operator="containsText" text="0">
      <formula>NOT(ISERROR(SEARCH("0",E11)))</formula>
    </cfRule>
    <cfRule type="containsText" dxfId="126" priority="14" operator="containsText" text="1">
      <formula>NOT(ISERROR(SEARCH("1",E11)))</formula>
    </cfRule>
    <cfRule type="containsText" dxfId="125" priority="15" operator="containsText" text="2">
      <formula>NOT(ISERROR(SEARCH("2",E11)))</formula>
    </cfRule>
  </conditionalFormatting>
  <conditionalFormatting sqref="F4">
    <cfRule type="containsText" dxfId="124" priority="3" operator="containsText" text="«1» показатель в стадии формирования">
      <formula>NOT(ISERROR(SEARCH("«1» показатель в стадии формирования",F4)))</formula>
    </cfRule>
    <cfRule type="containsText" dxfId="123" priority="4" operator="containsText" text="«1»">
      <formula>NOT(ISERROR(SEARCH("«1»",F4)))</formula>
    </cfRule>
  </conditionalFormatting>
  <conditionalFormatting sqref="F5">
    <cfRule type="containsText" dxfId="122" priority="2" operator="containsText" text="1,1 - 1,7">
      <formula>NOT(ISERROR(SEARCH("1,1 - 1,7",F5)))</formula>
    </cfRule>
  </conditionalFormatting>
  <conditionalFormatting sqref="H4:H5 L4:N5">
    <cfRule type="containsText" dxfId="121" priority="1" operator="containsText" text="«0» ">
      <formula>NOT(ISERROR(SEARCH("«0» ",H4)))</formula>
    </cfRule>
  </conditionalFormatting>
  <conditionalFormatting sqref="N11:N33">
    <cfRule type="cellIs" dxfId="120" priority="10" operator="between">
      <formula>1.8</formula>
      <formula>2</formula>
    </cfRule>
    <cfRule type="cellIs" dxfId="119" priority="11" operator="between">
      <formula>1</formula>
      <formula>1.7</formula>
    </cfRule>
    <cfRule type="cellIs" dxfId="118" priority="12" operator="between">
      <formula>0</formula>
      <formula>0.9</formula>
    </cfRule>
  </conditionalFormatting>
  <pageMargins left="0.25" right="0.25" top="0.75" bottom="0.75" header="0.3" footer="0.3"/>
  <pageSetup paperSize="9" scale="6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10" zoomScale="80" zoomScaleNormal="80" workbookViewId="0">
      <selection activeCell="N26" sqref="N26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8.5546875" customWidth="1"/>
    <col min="6" max="6" width="16.44140625" customWidth="1"/>
    <col min="7" max="7" width="17.44140625" customWidth="1"/>
    <col min="8" max="8" width="7.109375" customWidth="1"/>
    <col min="9" max="9" width="27.88671875" customWidth="1"/>
    <col min="10" max="10" width="12.88671875" customWidth="1"/>
    <col min="11" max="11" width="15.88671875" customWidth="1"/>
    <col min="12" max="12" width="11" customWidth="1"/>
    <col min="13" max="13" width="19.44140625" customWidth="1"/>
    <col min="14" max="14" width="12.109375" customWidth="1"/>
  </cols>
  <sheetData>
    <row r="1" spans="1:14" x14ac:dyDescent="0.3">
      <c r="A1" s="85" t="s">
        <v>53</v>
      </c>
      <c r="B1" s="85"/>
      <c r="C1" s="14"/>
      <c r="D1" s="14"/>
      <c r="E1" s="70" t="s">
        <v>65</v>
      </c>
      <c r="F1" s="100"/>
      <c r="G1" s="100"/>
      <c r="H1" s="73"/>
      <c r="I1" s="73"/>
      <c r="J1" s="73"/>
      <c r="K1" s="73"/>
      <c r="L1" s="26"/>
      <c r="M1" s="14"/>
      <c r="N1" s="14"/>
    </row>
    <row r="2" spans="1:14" x14ac:dyDescent="0.3">
      <c r="A2" s="85" t="s">
        <v>0</v>
      </c>
      <c r="B2" s="85"/>
      <c r="C2" s="85"/>
      <c r="D2" s="85"/>
      <c r="E2" s="75" t="s">
        <v>84</v>
      </c>
      <c r="F2" s="101"/>
      <c r="G2" s="101"/>
      <c r="H2" s="78" t="s">
        <v>86</v>
      </c>
      <c r="I2" s="78"/>
      <c r="J2" s="78"/>
      <c r="K2" s="78"/>
      <c r="L2" s="78"/>
      <c r="M2" s="13"/>
      <c r="N2" s="13"/>
    </row>
    <row r="3" spans="1:14" ht="14.4" customHeight="1" x14ac:dyDescent="0.3">
      <c r="A3" s="55" t="s">
        <v>1</v>
      </c>
      <c r="B3" s="55"/>
      <c r="C3" s="55"/>
      <c r="D3" s="55"/>
      <c r="E3" s="21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3">
      <c r="A4" s="56" t="s">
        <v>17</v>
      </c>
      <c r="B4" s="56"/>
      <c r="C4" s="21"/>
      <c r="D4" s="21"/>
      <c r="E4" s="41" t="s">
        <v>20</v>
      </c>
      <c r="F4" s="86" t="s">
        <v>19</v>
      </c>
      <c r="G4" s="86"/>
      <c r="H4" s="81" t="s">
        <v>18</v>
      </c>
      <c r="I4" s="88"/>
      <c r="J4" s="15"/>
      <c r="K4" s="15"/>
      <c r="L4" s="15"/>
      <c r="M4" s="13"/>
      <c r="N4" s="13"/>
    </row>
    <row r="5" spans="1:14" ht="15" thickBot="1" x14ac:dyDescent="0.35">
      <c r="A5" s="57" t="s">
        <v>21</v>
      </c>
      <c r="B5" s="57"/>
      <c r="C5" s="23"/>
      <c r="D5" s="23"/>
      <c r="E5" s="42" t="s">
        <v>23</v>
      </c>
      <c r="F5" s="87" t="s">
        <v>25</v>
      </c>
      <c r="G5" s="87"/>
      <c r="H5" s="98" t="s">
        <v>24</v>
      </c>
      <c r="I5" s="99"/>
      <c r="J5" s="12"/>
      <c r="K5" s="12"/>
      <c r="L5" s="12"/>
      <c r="M5" s="22"/>
      <c r="N5" s="22"/>
    </row>
    <row r="6" spans="1:14" ht="15" thickBot="1" x14ac:dyDescent="0.35">
      <c r="A6" s="103" t="s">
        <v>2</v>
      </c>
      <c r="B6" s="106" t="s">
        <v>3</v>
      </c>
      <c r="C6" s="3"/>
      <c r="D6" s="3"/>
      <c r="E6" s="109" t="s">
        <v>16</v>
      </c>
      <c r="F6" s="109"/>
      <c r="G6" s="109"/>
      <c r="H6" s="109"/>
      <c r="I6" s="109"/>
      <c r="J6" s="109"/>
      <c r="K6" s="109"/>
      <c r="L6" s="109"/>
      <c r="M6" s="109"/>
      <c r="N6" s="110" t="s">
        <v>81</v>
      </c>
    </row>
    <row r="7" spans="1:14" ht="15" thickBot="1" x14ac:dyDescent="0.35">
      <c r="A7" s="104"/>
      <c r="B7" s="107"/>
      <c r="C7" s="2"/>
      <c r="D7" s="2"/>
      <c r="E7" s="89" t="s">
        <v>208</v>
      </c>
      <c r="F7" s="89"/>
      <c r="G7" s="89"/>
      <c r="H7" s="89"/>
      <c r="I7" s="89"/>
      <c r="J7" s="89"/>
      <c r="K7" s="89"/>
      <c r="L7" s="89"/>
      <c r="M7" s="89"/>
      <c r="N7" s="111"/>
    </row>
    <row r="8" spans="1:14" ht="15" customHeight="1" thickBot="1" x14ac:dyDescent="0.35">
      <c r="A8" s="104"/>
      <c r="B8" s="107"/>
      <c r="C8" s="2"/>
      <c r="D8" s="2"/>
      <c r="E8" s="90" t="s">
        <v>8</v>
      </c>
      <c r="F8" s="91"/>
      <c r="G8" s="91"/>
      <c r="H8" s="92"/>
      <c r="I8" s="90" t="s">
        <v>10</v>
      </c>
      <c r="J8" s="91"/>
      <c r="K8" s="91"/>
      <c r="L8" s="92"/>
      <c r="M8" s="93" t="s">
        <v>12</v>
      </c>
      <c r="N8" s="111"/>
    </row>
    <row r="9" spans="1:14" ht="50.1" customHeight="1" thickBot="1" x14ac:dyDescent="0.35">
      <c r="A9" s="104"/>
      <c r="B9" s="107"/>
      <c r="C9" s="2"/>
      <c r="D9" s="2"/>
      <c r="E9" s="9" t="s">
        <v>9</v>
      </c>
      <c r="F9" s="95" t="s">
        <v>55</v>
      </c>
      <c r="G9" s="96"/>
      <c r="H9" s="97"/>
      <c r="I9" s="9" t="s">
        <v>11</v>
      </c>
      <c r="J9" s="6" t="s">
        <v>56</v>
      </c>
      <c r="K9" s="6" t="s">
        <v>69</v>
      </c>
      <c r="L9" s="6" t="s">
        <v>70</v>
      </c>
      <c r="M9" s="94"/>
      <c r="N9" s="111"/>
    </row>
    <row r="10" spans="1:14" ht="44.4" customHeight="1" thickBot="1" x14ac:dyDescent="0.35">
      <c r="A10" s="105"/>
      <c r="B10" s="108"/>
      <c r="C10" s="2"/>
      <c r="D10" s="2"/>
      <c r="E10" s="16" t="s">
        <v>68</v>
      </c>
      <c r="F10" s="16" t="s">
        <v>97</v>
      </c>
      <c r="G10" s="16" t="s">
        <v>98</v>
      </c>
      <c r="H10" s="16" t="s">
        <v>99</v>
      </c>
      <c r="I10" s="16" t="s">
        <v>100</v>
      </c>
      <c r="J10" s="16" t="s">
        <v>101</v>
      </c>
      <c r="K10" s="16" t="s">
        <v>102</v>
      </c>
      <c r="L10" s="16" t="s">
        <v>103</v>
      </c>
      <c r="M10" s="16" t="s">
        <v>104</v>
      </c>
      <c r="N10" s="112"/>
    </row>
    <row r="11" spans="1:14" ht="15" thickBot="1" x14ac:dyDescent="0.35">
      <c r="A11" s="2">
        <v>1</v>
      </c>
      <c r="B11" s="2" t="s">
        <v>211</v>
      </c>
      <c r="C11" s="2"/>
      <c r="D11" s="2"/>
      <c r="E11" s="2">
        <v>2</v>
      </c>
      <c r="F11" s="2">
        <v>2</v>
      </c>
      <c r="G11" s="2">
        <v>1</v>
      </c>
      <c r="H11" s="2">
        <v>2</v>
      </c>
      <c r="I11" s="2">
        <v>2</v>
      </c>
      <c r="J11" s="2">
        <v>2</v>
      </c>
      <c r="K11" s="2">
        <v>2</v>
      </c>
      <c r="L11" s="2">
        <v>2</v>
      </c>
      <c r="M11" s="2">
        <v>2</v>
      </c>
      <c r="N11" s="4">
        <f t="shared" ref="N11:N32" si="0">AVERAGE(E11:M11)</f>
        <v>1.8888888888888888</v>
      </c>
    </row>
    <row r="12" spans="1:14" ht="15" thickBot="1" x14ac:dyDescent="0.35">
      <c r="A12" s="2">
        <v>2</v>
      </c>
      <c r="B12" s="2" t="s">
        <v>212</v>
      </c>
      <c r="C12" s="2"/>
      <c r="D12" s="2"/>
      <c r="E12" s="2">
        <v>1</v>
      </c>
      <c r="F12" s="2">
        <v>1</v>
      </c>
      <c r="G12" s="2">
        <v>1</v>
      </c>
      <c r="H12" s="2">
        <v>1</v>
      </c>
      <c r="I12" s="2">
        <v>2</v>
      </c>
      <c r="J12" s="2">
        <v>2</v>
      </c>
      <c r="K12" s="2">
        <v>2</v>
      </c>
      <c r="L12" s="2">
        <v>2</v>
      </c>
      <c r="M12" s="2">
        <v>2</v>
      </c>
      <c r="N12" s="4">
        <f t="shared" si="0"/>
        <v>1.5555555555555556</v>
      </c>
    </row>
    <row r="13" spans="1:14" ht="15" thickBot="1" x14ac:dyDescent="0.35">
      <c r="A13" s="2">
        <v>3</v>
      </c>
      <c r="B13" s="2" t="s">
        <v>213</v>
      </c>
      <c r="C13" s="2"/>
      <c r="D13" s="2"/>
      <c r="E13" s="2">
        <v>2</v>
      </c>
      <c r="F13" s="2">
        <v>1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4">
        <f t="shared" si="0"/>
        <v>1.8888888888888888</v>
      </c>
    </row>
    <row r="14" spans="1:14" ht="15" thickBot="1" x14ac:dyDescent="0.35">
      <c r="A14" s="2">
        <v>4</v>
      </c>
      <c r="B14" s="2" t="s">
        <v>214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1</v>
      </c>
      <c r="N14" s="4">
        <f t="shared" si="0"/>
        <v>1.8888888888888888</v>
      </c>
    </row>
    <row r="15" spans="1:14" ht="15" thickBot="1" x14ac:dyDescent="0.35">
      <c r="A15" s="2">
        <v>5</v>
      </c>
      <c r="B15" s="2" t="s">
        <v>215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1</v>
      </c>
      <c r="N15" s="4">
        <f t="shared" si="0"/>
        <v>1.8888888888888888</v>
      </c>
    </row>
    <row r="16" spans="1:14" ht="15" thickBot="1" x14ac:dyDescent="0.35">
      <c r="A16" s="2">
        <v>6</v>
      </c>
      <c r="B16" s="2" t="s">
        <v>216</v>
      </c>
      <c r="C16" s="2"/>
      <c r="D16" s="2"/>
      <c r="E16" s="2">
        <v>2</v>
      </c>
      <c r="F16" s="2">
        <v>1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4">
        <f t="shared" si="0"/>
        <v>1.8888888888888888</v>
      </c>
    </row>
    <row r="17" spans="1:14" ht="15" thickBot="1" x14ac:dyDescent="0.35">
      <c r="A17" s="2">
        <v>7</v>
      </c>
      <c r="B17" s="2" t="s">
        <v>217</v>
      </c>
      <c r="C17" s="2">
        <v>0</v>
      </c>
      <c r="D17" s="2"/>
      <c r="E17" s="2">
        <v>1</v>
      </c>
      <c r="F17" s="2">
        <v>1</v>
      </c>
      <c r="G17" s="2">
        <v>1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1</v>
      </c>
      <c r="N17" s="4">
        <f t="shared" si="0"/>
        <v>1.5555555555555556</v>
      </c>
    </row>
    <row r="18" spans="1:14" ht="15" thickBot="1" x14ac:dyDescent="0.35">
      <c r="A18" s="2">
        <v>8</v>
      </c>
      <c r="B18" s="2" t="s">
        <v>218</v>
      </c>
      <c r="C18" s="2"/>
      <c r="D18" s="2"/>
      <c r="E18" s="2">
        <v>2</v>
      </c>
      <c r="F18" s="2">
        <v>1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4">
        <f t="shared" si="0"/>
        <v>1.8888888888888888</v>
      </c>
    </row>
    <row r="19" spans="1:14" ht="15" thickBot="1" x14ac:dyDescent="0.35">
      <c r="A19" s="2">
        <v>9</v>
      </c>
      <c r="B19" s="2" t="s">
        <v>219</v>
      </c>
      <c r="C19" s="2"/>
      <c r="D19" s="2"/>
      <c r="E19" s="2">
        <v>1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4">
        <f t="shared" si="0"/>
        <v>1.8888888888888888</v>
      </c>
    </row>
    <row r="20" spans="1:14" ht="15" thickBot="1" x14ac:dyDescent="0.35">
      <c r="A20" s="2">
        <v>10</v>
      </c>
      <c r="B20" s="2" t="s">
        <v>220</v>
      </c>
      <c r="C20" s="2"/>
      <c r="D20" s="2"/>
      <c r="E20" s="2">
        <v>2</v>
      </c>
      <c r="F20" s="2">
        <v>1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4">
        <f t="shared" si="0"/>
        <v>1.8888888888888888</v>
      </c>
    </row>
    <row r="21" spans="1:14" ht="15" thickBot="1" x14ac:dyDescent="0.35">
      <c r="A21" s="2">
        <v>11</v>
      </c>
      <c r="B21" s="2" t="s">
        <v>221</v>
      </c>
      <c r="C21" s="2"/>
      <c r="D21" s="2"/>
      <c r="E21" s="2">
        <v>1</v>
      </c>
      <c r="F21" s="2">
        <v>1</v>
      </c>
      <c r="G21" s="2">
        <v>2</v>
      </c>
      <c r="H21" s="2">
        <v>1</v>
      </c>
      <c r="I21" s="2">
        <v>2</v>
      </c>
      <c r="J21" s="2">
        <v>2</v>
      </c>
      <c r="K21" s="2">
        <v>2</v>
      </c>
      <c r="L21" s="2">
        <v>2</v>
      </c>
      <c r="M21" s="2">
        <v>1</v>
      </c>
      <c r="N21" s="4">
        <f t="shared" si="0"/>
        <v>1.5555555555555556</v>
      </c>
    </row>
    <row r="22" spans="1:14" ht="15" thickBot="1" x14ac:dyDescent="0.35">
      <c r="A22" s="2">
        <v>12</v>
      </c>
      <c r="B22" s="2" t="s">
        <v>222</v>
      </c>
      <c r="C22" s="2"/>
      <c r="D22" s="2"/>
      <c r="E22" s="2">
        <v>2</v>
      </c>
      <c r="F22" s="2">
        <v>1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2</v>
      </c>
      <c r="N22" s="4">
        <f t="shared" si="0"/>
        <v>1.8888888888888888</v>
      </c>
    </row>
    <row r="23" spans="1:14" ht="15" thickBot="1" x14ac:dyDescent="0.35">
      <c r="A23" s="2">
        <v>13</v>
      </c>
      <c r="B23" s="2" t="s">
        <v>223</v>
      </c>
      <c r="C23" s="2"/>
      <c r="D23" s="2"/>
      <c r="E23" s="2">
        <v>2</v>
      </c>
      <c r="F23" s="2">
        <v>1</v>
      </c>
      <c r="G23" s="2">
        <v>1</v>
      </c>
      <c r="H23" s="2">
        <v>1</v>
      </c>
      <c r="I23" s="2">
        <v>2</v>
      </c>
      <c r="J23" s="2">
        <v>2</v>
      </c>
      <c r="K23" s="2">
        <v>2</v>
      </c>
      <c r="L23" s="2">
        <v>2</v>
      </c>
      <c r="M23" s="2">
        <v>1</v>
      </c>
      <c r="N23" s="4">
        <f t="shared" si="0"/>
        <v>1.5555555555555556</v>
      </c>
    </row>
    <row r="24" spans="1:14" ht="15" thickBot="1" x14ac:dyDescent="0.35">
      <c r="A24" s="2">
        <v>14</v>
      </c>
      <c r="B24" s="2" t="s">
        <v>224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1</v>
      </c>
      <c r="N24" s="4">
        <f t="shared" si="0"/>
        <v>1.8888888888888888</v>
      </c>
    </row>
    <row r="25" spans="1:14" ht="15" thickBot="1" x14ac:dyDescent="0.35">
      <c r="A25" s="2">
        <v>15</v>
      </c>
      <c r="B25" s="2" t="s">
        <v>225</v>
      </c>
      <c r="C25" s="2"/>
      <c r="D25" s="2"/>
      <c r="E25" s="2">
        <v>1</v>
      </c>
      <c r="F25" s="2">
        <v>1</v>
      </c>
      <c r="G25" s="2">
        <v>1</v>
      </c>
      <c r="H25" s="2">
        <v>1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4">
        <f t="shared" si="0"/>
        <v>1.5555555555555556</v>
      </c>
    </row>
    <row r="26" spans="1:14" ht="15" thickBot="1" x14ac:dyDescent="0.35">
      <c r="A26" s="2">
        <v>16</v>
      </c>
      <c r="B26" s="2" t="s">
        <v>226</v>
      </c>
      <c r="C26" s="2"/>
      <c r="D26" s="2"/>
      <c r="E26" s="2">
        <v>2</v>
      </c>
      <c r="F26" s="2">
        <v>1</v>
      </c>
      <c r="G26" s="2">
        <v>2</v>
      </c>
      <c r="H26" s="2">
        <v>1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4">
        <f t="shared" si="0"/>
        <v>1.7777777777777777</v>
      </c>
    </row>
    <row r="27" spans="1:14" ht="15" thickBot="1" x14ac:dyDescent="0.35">
      <c r="A27" s="2">
        <v>17</v>
      </c>
      <c r="B27" s="2" t="s">
        <v>227</v>
      </c>
      <c r="C27" s="2"/>
      <c r="D27" s="2"/>
      <c r="E27" s="2">
        <v>1</v>
      </c>
      <c r="F27" s="2">
        <v>1</v>
      </c>
      <c r="G27" s="2">
        <v>2</v>
      </c>
      <c r="H27" s="2">
        <v>1</v>
      </c>
      <c r="I27" s="2">
        <v>2</v>
      </c>
      <c r="J27" s="2">
        <v>2</v>
      </c>
      <c r="K27" s="2">
        <v>2</v>
      </c>
      <c r="L27" s="2">
        <v>2</v>
      </c>
      <c r="M27" s="2">
        <v>1</v>
      </c>
      <c r="N27" s="4">
        <f t="shared" si="0"/>
        <v>1.5555555555555556</v>
      </c>
    </row>
    <row r="28" spans="1:14" ht="15" thickBot="1" x14ac:dyDescent="0.35">
      <c r="A28" s="2">
        <v>18</v>
      </c>
      <c r="B28" s="2" t="s">
        <v>228</v>
      </c>
      <c r="C28" s="2"/>
      <c r="D28" s="2"/>
      <c r="E28" s="2">
        <v>1</v>
      </c>
      <c r="F28" s="2">
        <v>1</v>
      </c>
      <c r="G28" s="2">
        <v>1</v>
      </c>
      <c r="H28" s="2">
        <v>1</v>
      </c>
      <c r="I28" s="2">
        <v>2</v>
      </c>
      <c r="J28" s="2">
        <v>2</v>
      </c>
      <c r="K28" s="2">
        <v>2</v>
      </c>
      <c r="L28" s="2">
        <v>2</v>
      </c>
      <c r="M28" s="2">
        <v>1</v>
      </c>
      <c r="N28" s="4">
        <f t="shared" si="0"/>
        <v>1.4444444444444444</v>
      </c>
    </row>
    <row r="29" spans="1:14" ht="15" thickBot="1" x14ac:dyDescent="0.35">
      <c r="A29" s="2">
        <v>19</v>
      </c>
      <c r="B29" s="2" t="s">
        <v>229</v>
      </c>
      <c r="C29" s="2"/>
      <c r="D29" s="2"/>
      <c r="E29" s="2">
        <v>2</v>
      </c>
      <c r="F29" s="2">
        <v>1</v>
      </c>
      <c r="G29" s="2">
        <v>1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1</v>
      </c>
      <c r="N29" s="4">
        <f t="shared" si="0"/>
        <v>1.6666666666666667</v>
      </c>
    </row>
    <row r="30" spans="1:14" ht="15" thickBot="1" x14ac:dyDescent="0.35">
      <c r="A30" s="2">
        <v>20</v>
      </c>
      <c r="B30" s="2" t="s">
        <v>230</v>
      </c>
      <c r="C30" s="2"/>
      <c r="D30" s="2"/>
      <c r="E30" s="2">
        <v>2</v>
      </c>
      <c r="F30" s="2">
        <v>1</v>
      </c>
      <c r="G30" s="2">
        <v>1</v>
      </c>
      <c r="H30" s="2">
        <v>1</v>
      </c>
      <c r="I30" s="2">
        <v>2</v>
      </c>
      <c r="J30" s="2">
        <v>2</v>
      </c>
      <c r="K30" s="2">
        <v>2</v>
      </c>
      <c r="L30" s="2">
        <v>2</v>
      </c>
      <c r="M30" s="2">
        <v>1</v>
      </c>
      <c r="N30" s="4">
        <f t="shared" si="0"/>
        <v>1.5555555555555556</v>
      </c>
    </row>
    <row r="31" spans="1:14" ht="15" thickBot="1" x14ac:dyDescent="0.35">
      <c r="A31" s="2">
        <v>21</v>
      </c>
      <c r="B31" s="2" t="s">
        <v>231</v>
      </c>
      <c r="C31" s="2"/>
      <c r="D31" s="2"/>
      <c r="E31" s="2">
        <v>1</v>
      </c>
      <c r="F31" s="2">
        <v>1</v>
      </c>
      <c r="G31" s="2">
        <v>1</v>
      </c>
      <c r="H31" s="2">
        <v>1</v>
      </c>
      <c r="I31" s="2">
        <v>2</v>
      </c>
      <c r="J31" s="2">
        <v>2</v>
      </c>
      <c r="K31" s="2">
        <v>2</v>
      </c>
      <c r="L31" s="2">
        <v>2</v>
      </c>
      <c r="M31" s="2">
        <v>1</v>
      </c>
      <c r="N31" s="4">
        <f t="shared" si="0"/>
        <v>1.4444444444444444</v>
      </c>
    </row>
    <row r="32" spans="1:14" ht="15" thickBot="1" x14ac:dyDescent="0.35">
      <c r="A32" s="2">
        <v>22</v>
      </c>
      <c r="B32" s="2" t="s">
        <v>232</v>
      </c>
      <c r="C32" s="2"/>
      <c r="D32" s="2"/>
      <c r="E32" s="2">
        <v>2</v>
      </c>
      <c r="F32" s="2">
        <v>1</v>
      </c>
      <c r="G32" s="2">
        <v>1</v>
      </c>
      <c r="H32" s="2">
        <v>1</v>
      </c>
      <c r="I32" s="2">
        <v>2</v>
      </c>
      <c r="J32" s="2">
        <v>2</v>
      </c>
      <c r="K32" s="2">
        <v>2</v>
      </c>
      <c r="L32" s="2">
        <v>2</v>
      </c>
      <c r="M32" s="2">
        <v>1</v>
      </c>
      <c r="N32" s="4">
        <f t="shared" si="0"/>
        <v>1.5555555555555556</v>
      </c>
    </row>
    <row r="33" spans="1:14" ht="15" thickBot="1" x14ac:dyDescent="0.35">
      <c r="A33" s="2"/>
      <c r="B33" s="113" t="s">
        <v>22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4">
        <f>AVERAGE(N11:N32)</f>
        <v>1.7121212121212126</v>
      </c>
    </row>
    <row r="34" spans="1:14" x14ac:dyDescent="0.3">
      <c r="A34" s="1"/>
      <c r="B34" s="102" t="s">
        <v>26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14" x14ac:dyDescent="0.3">
      <c r="B35" s="69" t="s">
        <v>209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</sheetData>
  <mergeCells count="25">
    <mergeCell ref="B35:N35"/>
    <mergeCell ref="A1:B1"/>
    <mergeCell ref="A2:D2"/>
    <mergeCell ref="A3:D3"/>
    <mergeCell ref="E1:G1"/>
    <mergeCell ref="H1:K1"/>
    <mergeCell ref="E2:G2"/>
    <mergeCell ref="H2:L2"/>
    <mergeCell ref="A4:B4"/>
    <mergeCell ref="A5:B5"/>
    <mergeCell ref="B34:N34"/>
    <mergeCell ref="A6:A10"/>
    <mergeCell ref="B6:B10"/>
    <mergeCell ref="E6:M6"/>
    <mergeCell ref="N6:N10"/>
    <mergeCell ref="B33:M33"/>
    <mergeCell ref="F4:G4"/>
    <mergeCell ref="F5:G5"/>
    <mergeCell ref="H4:I4"/>
    <mergeCell ref="E7:M7"/>
    <mergeCell ref="E8:H8"/>
    <mergeCell ref="I8:L8"/>
    <mergeCell ref="M8:M9"/>
    <mergeCell ref="F9:H9"/>
    <mergeCell ref="H5:I5"/>
  </mergeCells>
  <conditionalFormatting sqref="E4">
    <cfRule type="containsText" dxfId="117" priority="5" operator="containsText" text="«2»">
      <formula>NOT(ISERROR(SEARCH("«2»",E4)))</formula>
    </cfRule>
    <cfRule type="expression" dxfId="116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15" priority="4" operator="containsText" text="1,8 - 2">
      <formula>NOT(ISERROR(SEARCH("1,8 - 2",E5)))</formula>
    </cfRule>
  </conditionalFormatting>
  <conditionalFormatting sqref="E11:M32">
    <cfRule type="containsText" dxfId="114" priority="16" operator="containsText" text="0">
      <formula>NOT(ISERROR(SEARCH("0",E11)))</formula>
    </cfRule>
    <cfRule type="containsText" dxfId="113" priority="18" operator="containsText" text="1">
      <formula>NOT(ISERROR(SEARCH("1",E11)))</formula>
    </cfRule>
  </conditionalFormatting>
  <conditionalFormatting sqref="F4">
    <cfRule type="containsText" dxfId="112" priority="1" operator="containsText" text="«1» показатель в стадии формирования">
      <formula>NOT(ISERROR(SEARCH("«1» показатель в стадии формирования",F4)))</formula>
    </cfRule>
    <cfRule type="containsText" dxfId="111" priority="2" operator="containsText" text="«1»">
      <formula>NOT(ISERROR(SEARCH("«1»",F4)))</formula>
    </cfRule>
  </conditionalFormatting>
  <conditionalFormatting sqref="F5">
    <cfRule type="containsText" dxfId="110" priority="3" operator="containsText" text="1,1 - 1,7">
      <formula>NOT(ISERROR(SEARCH("1,1 - 1,7",F5)))</formula>
    </cfRule>
  </conditionalFormatting>
  <conditionalFormatting sqref="N11:N33">
    <cfRule type="cellIs" dxfId="109" priority="9" operator="between">
      <formula>1.8</formula>
      <formula>2</formula>
    </cfRule>
    <cfRule type="cellIs" dxfId="108" priority="10" operator="between">
      <formula>1</formula>
      <formula>1.7</formula>
    </cfRule>
    <cfRule type="cellIs" dxfId="107" priority="11" operator="between">
      <formula>0</formula>
      <formula>0.9</formula>
    </cfRule>
  </conditionalFormatting>
  <pageMargins left="0.25" right="0.25" top="0.75" bottom="0.75" header="0.3" footer="0.3"/>
  <pageSetup paperSize="9" scale="73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"/>
  <sheetViews>
    <sheetView zoomScale="80" zoomScaleNormal="80" workbookViewId="0">
      <selection activeCell="F46" sqref="F46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1.109375" customWidth="1"/>
    <col min="6" max="6" width="8.88671875" customWidth="1"/>
    <col min="7" max="7" width="18.88671875" customWidth="1"/>
    <col min="8" max="8" width="22.109375" customWidth="1"/>
    <col min="9" max="9" width="14.5546875" customWidth="1"/>
    <col min="10" max="10" width="15.88671875" customWidth="1"/>
    <col min="11" max="11" width="9.5546875" customWidth="1"/>
    <col min="12" max="12" width="24.44140625" customWidth="1"/>
    <col min="13" max="13" width="15.6640625" customWidth="1"/>
    <col min="14" max="14" width="5.5546875" customWidth="1"/>
    <col min="15" max="15" width="10.6640625" customWidth="1"/>
    <col min="16" max="16" width="12.109375" customWidth="1"/>
  </cols>
  <sheetData>
    <row r="1" spans="1:16" x14ac:dyDescent="0.3">
      <c r="A1" s="85" t="s">
        <v>53</v>
      </c>
      <c r="B1" s="85"/>
      <c r="C1" s="14"/>
      <c r="D1" s="14"/>
      <c r="E1" s="70" t="s">
        <v>65</v>
      </c>
      <c r="F1" s="100"/>
      <c r="G1" s="100"/>
      <c r="H1" s="126" t="s">
        <v>85</v>
      </c>
      <c r="I1" s="126"/>
      <c r="J1" s="126"/>
      <c r="K1" s="126"/>
      <c r="L1" s="26"/>
      <c r="M1" s="26"/>
      <c r="N1" s="26"/>
      <c r="O1" s="27"/>
      <c r="P1" s="14"/>
    </row>
    <row r="2" spans="1:16" x14ac:dyDescent="0.3">
      <c r="A2" s="85" t="s">
        <v>0</v>
      </c>
      <c r="B2" s="85"/>
      <c r="C2" s="85"/>
      <c r="D2" s="85"/>
      <c r="E2" s="75" t="s">
        <v>84</v>
      </c>
      <c r="F2" s="101"/>
      <c r="G2" s="101"/>
      <c r="H2" s="121"/>
      <c r="I2" s="121"/>
      <c r="J2" s="121"/>
      <c r="K2" s="121"/>
      <c r="L2" s="121"/>
      <c r="M2" s="28"/>
      <c r="N2" s="28"/>
      <c r="O2" s="28"/>
      <c r="P2" s="17"/>
    </row>
    <row r="3" spans="1:16" x14ac:dyDescent="0.3">
      <c r="A3" s="55" t="s">
        <v>1</v>
      </c>
      <c r="B3" s="55"/>
      <c r="C3" s="55"/>
      <c r="D3" s="55"/>
      <c r="E3" s="21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">
      <c r="A4" s="56" t="s">
        <v>17</v>
      </c>
      <c r="B4" s="56"/>
      <c r="C4" s="21"/>
      <c r="D4" s="21"/>
      <c r="E4" s="41" t="s">
        <v>20</v>
      </c>
      <c r="F4" s="86" t="s">
        <v>19</v>
      </c>
      <c r="G4" s="86"/>
      <c r="H4" s="39" t="s">
        <v>18</v>
      </c>
      <c r="I4" s="15"/>
      <c r="J4" s="15"/>
      <c r="K4" s="15"/>
      <c r="L4" s="15"/>
      <c r="M4" s="13"/>
      <c r="N4" s="13"/>
      <c r="O4" s="13"/>
      <c r="P4" s="13"/>
    </row>
    <row r="5" spans="1:16" ht="15" thickBot="1" x14ac:dyDescent="0.35">
      <c r="A5" s="57" t="s">
        <v>21</v>
      </c>
      <c r="B5" s="57"/>
      <c r="C5" s="23"/>
      <c r="D5" s="23"/>
      <c r="E5" s="42" t="s">
        <v>23</v>
      </c>
      <c r="F5" s="87" t="s">
        <v>25</v>
      </c>
      <c r="G5" s="87"/>
      <c r="H5" s="40" t="s">
        <v>24</v>
      </c>
      <c r="I5" s="12"/>
      <c r="J5" s="12"/>
      <c r="K5" s="12"/>
      <c r="L5" s="12"/>
      <c r="M5" s="22"/>
      <c r="N5" s="22"/>
      <c r="O5" s="22"/>
      <c r="P5" s="22"/>
    </row>
    <row r="6" spans="1:16" ht="15" thickBot="1" x14ac:dyDescent="0.35">
      <c r="A6" s="103" t="s">
        <v>2</v>
      </c>
      <c r="B6" s="106" t="s">
        <v>3</v>
      </c>
      <c r="C6" s="3"/>
      <c r="D6" s="3"/>
      <c r="E6" s="117" t="s">
        <v>16</v>
      </c>
      <c r="F6" s="109"/>
      <c r="G6" s="109"/>
      <c r="H6" s="109"/>
      <c r="I6" s="109"/>
      <c r="J6" s="109"/>
      <c r="K6" s="109"/>
      <c r="L6" s="109"/>
      <c r="M6" s="109"/>
      <c r="N6" s="109"/>
      <c r="O6" s="118"/>
      <c r="P6" s="110" t="s">
        <v>81</v>
      </c>
    </row>
    <row r="7" spans="1:16" ht="15" thickBot="1" x14ac:dyDescent="0.35">
      <c r="A7" s="104"/>
      <c r="B7" s="107"/>
      <c r="C7" s="2"/>
      <c r="D7" s="2"/>
      <c r="E7" s="119" t="s">
        <v>87</v>
      </c>
      <c r="F7" s="89"/>
      <c r="G7" s="89"/>
      <c r="H7" s="89"/>
      <c r="I7" s="89"/>
      <c r="J7" s="89"/>
      <c r="K7" s="89"/>
      <c r="L7" s="89"/>
      <c r="M7" s="89"/>
      <c r="N7" s="89"/>
      <c r="O7" s="120"/>
      <c r="P7" s="111"/>
    </row>
    <row r="8" spans="1:16" ht="15" customHeight="1" thickBot="1" x14ac:dyDescent="0.35">
      <c r="A8" s="104"/>
      <c r="B8" s="107"/>
      <c r="C8" s="2"/>
      <c r="D8" s="2"/>
      <c r="E8" s="95" t="s">
        <v>4</v>
      </c>
      <c r="F8" s="96"/>
      <c r="G8" s="96"/>
      <c r="H8" s="96"/>
      <c r="I8" s="96"/>
      <c r="J8" s="96"/>
      <c r="K8" s="96"/>
      <c r="L8" s="97"/>
      <c r="M8" s="115" t="s">
        <v>13</v>
      </c>
      <c r="N8" s="122" t="s">
        <v>14</v>
      </c>
      <c r="O8" s="115" t="s">
        <v>106</v>
      </c>
      <c r="P8" s="111"/>
    </row>
    <row r="9" spans="1:16" ht="15" thickBot="1" x14ac:dyDescent="0.35">
      <c r="A9" s="104"/>
      <c r="B9" s="107"/>
      <c r="C9" s="2"/>
      <c r="D9" s="2"/>
      <c r="E9" s="95" t="s">
        <v>5</v>
      </c>
      <c r="F9" s="97"/>
      <c r="G9" s="6" t="s">
        <v>6</v>
      </c>
      <c r="H9" s="10" t="s">
        <v>7</v>
      </c>
      <c r="I9" s="7" t="s">
        <v>66</v>
      </c>
      <c r="J9" s="7" t="s">
        <v>67</v>
      </c>
      <c r="K9" s="10" t="s">
        <v>54</v>
      </c>
      <c r="L9" s="6" t="s">
        <v>95</v>
      </c>
      <c r="M9" s="116"/>
      <c r="N9" s="123"/>
      <c r="O9" s="116"/>
      <c r="P9" s="111"/>
    </row>
    <row r="10" spans="1:16" ht="81.599999999999994" customHeight="1" thickBot="1" x14ac:dyDescent="0.35">
      <c r="A10" s="105"/>
      <c r="B10" s="108"/>
      <c r="C10" s="2"/>
      <c r="D10" s="2"/>
      <c r="E10" s="16" t="s">
        <v>88</v>
      </c>
      <c r="F10" s="16" t="s">
        <v>89</v>
      </c>
      <c r="G10" s="16" t="s">
        <v>90</v>
      </c>
      <c r="H10" s="29" t="s">
        <v>91</v>
      </c>
      <c r="I10" s="16" t="s">
        <v>92</v>
      </c>
      <c r="J10" s="16" t="s">
        <v>93</v>
      </c>
      <c r="K10" s="16" t="s">
        <v>94</v>
      </c>
      <c r="L10" s="16" t="s">
        <v>96</v>
      </c>
      <c r="M10" s="16" t="s">
        <v>105</v>
      </c>
      <c r="N10" s="124"/>
      <c r="O10" s="16" t="s">
        <v>107</v>
      </c>
      <c r="P10" s="112"/>
    </row>
    <row r="11" spans="1:16" ht="15" thickBot="1" x14ac:dyDescent="0.35">
      <c r="A11" s="2">
        <v>1</v>
      </c>
      <c r="B11" s="2" t="s">
        <v>211</v>
      </c>
      <c r="C11" s="2"/>
      <c r="D11" s="2"/>
      <c r="E11" s="2">
        <v>2</v>
      </c>
      <c r="F11" s="2">
        <v>2</v>
      </c>
      <c r="G11" s="2">
        <v>2</v>
      </c>
      <c r="H11" s="2">
        <v>2</v>
      </c>
      <c r="I11" s="2">
        <v>1</v>
      </c>
      <c r="J11" s="2">
        <v>2</v>
      </c>
      <c r="K11" s="2">
        <v>2</v>
      </c>
      <c r="L11" s="2">
        <v>1</v>
      </c>
      <c r="M11" s="2">
        <v>2</v>
      </c>
      <c r="N11" s="2" t="s">
        <v>15</v>
      </c>
      <c r="O11" s="2">
        <v>2</v>
      </c>
      <c r="P11" s="4">
        <f>AVERAGE(F11:O11)</f>
        <v>1.7777777777777777</v>
      </c>
    </row>
    <row r="12" spans="1:16" ht="15" thickBot="1" x14ac:dyDescent="0.35">
      <c r="A12" s="2">
        <v>2</v>
      </c>
      <c r="B12" s="2" t="s">
        <v>212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1</v>
      </c>
      <c r="J12" s="2">
        <v>2</v>
      </c>
      <c r="K12" s="2">
        <v>2</v>
      </c>
      <c r="L12" s="2">
        <v>1</v>
      </c>
      <c r="M12" s="2">
        <v>2</v>
      </c>
      <c r="N12" s="2" t="s">
        <v>15</v>
      </c>
      <c r="O12" s="2">
        <v>2</v>
      </c>
      <c r="P12" s="4">
        <f>AVERAGE(F12:O12)</f>
        <v>1.7777777777777777</v>
      </c>
    </row>
    <row r="13" spans="1:16" ht="15" thickBot="1" x14ac:dyDescent="0.35">
      <c r="A13" s="2">
        <v>3</v>
      </c>
      <c r="B13" s="2" t="s">
        <v>213</v>
      </c>
      <c r="C13" s="2"/>
      <c r="D13" s="2"/>
      <c r="E13" s="2">
        <v>2</v>
      </c>
      <c r="F13" s="2">
        <v>2</v>
      </c>
      <c r="G13" s="2">
        <v>2</v>
      </c>
      <c r="H13" s="2">
        <v>1</v>
      </c>
      <c r="I13" s="2">
        <v>1</v>
      </c>
      <c r="J13" s="2">
        <v>2</v>
      </c>
      <c r="K13" s="2">
        <v>2</v>
      </c>
      <c r="L13" s="2">
        <v>2</v>
      </c>
      <c r="M13" s="2">
        <v>2</v>
      </c>
      <c r="N13" s="2" t="s">
        <v>15</v>
      </c>
      <c r="O13" s="2">
        <v>2</v>
      </c>
      <c r="P13" s="4">
        <f t="shared" ref="P13:P32" si="0">AVERAGE(F13:O13)</f>
        <v>1.7777777777777777</v>
      </c>
    </row>
    <row r="14" spans="1:16" ht="15" thickBot="1" x14ac:dyDescent="0.35">
      <c r="A14" s="2">
        <v>4</v>
      </c>
      <c r="B14" s="2" t="s">
        <v>214</v>
      </c>
      <c r="C14" s="2"/>
      <c r="D14" s="2"/>
      <c r="E14" s="2">
        <v>2</v>
      </c>
      <c r="F14" s="2">
        <v>2</v>
      </c>
      <c r="G14" s="2">
        <v>2</v>
      </c>
      <c r="H14" s="2">
        <v>1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 t="s">
        <v>15</v>
      </c>
      <c r="O14" s="2">
        <v>1</v>
      </c>
      <c r="P14" s="4">
        <f t="shared" si="0"/>
        <v>1.7777777777777777</v>
      </c>
    </row>
    <row r="15" spans="1:16" ht="15" thickBot="1" x14ac:dyDescent="0.35">
      <c r="A15" s="2">
        <v>5</v>
      </c>
      <c r="B15" s="2" t="s">
        <v>215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1</v>
      </c>
      <c r="J15" s="2">
        <v>2</v>
      </c>
      <c r="K15" s="2">
        <v>2</v>
      </c>
      <c r="L15" s="2">
        <v>1</v>
      </c>
      <c r="M15" s="2">
        <v>2</v>
      </c>
      <c r="N15" s="2" t="s">
        <v>15</v>
      </c>
      <c r="O15" s="2">
        <v>2</v>
      </c>
      <c r="P15" s="4">
        <f t="shared" si="0"/>
        <v>1.7777777777777777</v>
      </c>
    </row>
    <row r="16" spans="1:16" ht="15" thickBot="1" x14ac:dyDescent="0.35">
      <c r="A16" s="2">
        <v>6</v>
      </c>
      <c r="B16" s="2" t="s">
        <v>216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1</v>
      </c>
      <c r="J16" s="2">
        <v>2</v>
      </c>
      <c r="K16" s="2">
        <v>2</v>
      </c>
      <c r="L16" s="2">
        <v>2</v>
      </c>
      <c r="M16" s="2">
        <v>2</v>
      </c>
      <c r="N16" s="2" t="s">
        <v>15</v>
      </c>
      <c r="O16" s="2">
        <v>1</v>
      </c>
      <c r="P16" s="4">
        <f t="shared" si="0"/>
        <v>1.7777777777777777</v>
      </c>
    </row>
    <row r="17" spans="1:16" ht="15" thickBot="1" x14ac:dyDescent="0.35">
      <c r="A17" s="2">
        <v>7</v>
      </c>
      <c r="B17" s="2" t="s">
        <v>217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1</v>
      </c>
      <c r="J17" s="2">
        <v>2</v>
      </c>
      <c r="K17" s="2">
        <v>2</v>
      </c>
      <c r="L17" s="2">
        <v>2</v>
      </c>
      <c r="M17" s="2">
        <v>1</v>
      </c>
      <c r="N17" s="2" t="s">
        <v>15</v>
      </c>
      <c r="O17" s="2">
        <v>2</v>
      </c>
      <c r="P17" s="4">
        <f t="shared" si="0"/>
        <v>1.7777777777777777</v>
      </c>
    </row>
    <row r="18" spans="1:16" ht="15" thickBot="1" x14ac:dyDescent="0.35">
      <c r="A18" s="2">
        <v>8</v>
      </c>
      <c r="B18" s="2" t="s">
        <v>218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1</v>
      </c>
      <c r="M18" s="2">
        <v>1</v>
      </c>
      <c r="N18" s="2" t="s">
        <v>15</v>
      </c>
      <c r="O18" s="2">
        <v>2</v>
      </c>
      <c r="P18" s="4">
        <f t="shared" si="0"/>
        <v>1.7777777777777777</v>
      </c>
    </row>
    <row r="19" spans="1:16" ht="15" thickBot="1" x14ac:dyDescent="0.35">
      <c r="A19" s="2">
        <v>9</v>
      </c>
      <c r="B19" s="2" t="s">
        <v>219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1</v>
      </c>
      <c r="M19" s="2">
        <v>2</v>
      </c>
      <c r="N19" s="2" t="s">
        <v>15</v>
      </c>
      <c r="O19" s="2">
        <v>1</v>
      </c>
      <c r="P19" s="4">
        <f t="shared" si="0"/>
        <v>1.7777777777777777</v>
      </c>
    </row>
    <row r="20" spans="1:16" ht="15" thickBot="1" x14ac:dyDescent="0.35">
      <c r="A20" s="2">
        <v>10</v>
      </c>
      <c r="B20" s="2" t="s">
        <v>220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1</v>
      </c>
      <c r="J20" s="2">
        <v>2</v>
      </c>
      <c r="K20" s="2">
        <v>2</v>
      </c>
      <c r="L20" s="2">
        <v>1</v>
      </c>
      <c r="M20" s="2">
        <v>2</v>
      </c>
      <c r="N20" s="2" t="s">
        <v>15</v>
      </c>
      <c r="O20" s="2">
        <v>2</v>
      </c>
      <c r="P20" s="4">
        <f t="shared" si="0"/>
        <v>1.7777777777777777</v>
      </c>
    </row>
    <row r="21" spans="1:16" ht="15" thickBot="1" x14ac:dyDescent="0.35">
      <c r="A21" s="2">
        <v>11</v>
      </c>
      <c r="B21" s="2" t="s">
        <v>221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1</v>
      </c>
      <c r="M21" s="2">
        <v>2</v>
      </c>
      <c r="N21" s="2" t="s">
        <v>15</v>
      </c>
      <c r="O21" s="2">
        <v>1</v>
      </c>
      <c r="P21" s="4">
        <f t="shared" si="0"/>
        <v>1.7777777777777777</v>
      </c>
    </row>
    <row r="22" spans="1:16" ht="15" thickBot="1" x14ac:dyDescent="0.35">
      <c r="A22" s="2">
        <v>12</v>
      </c>
      <c r="B22" s="2" t="s">
        <v>222</v>
      </c>
      <c r="C22" s="2"/>
      <c r="D22" s="2"/>
      <c r="E22" s="2">
        <v>2</v>
      </c>
      <c r="F22" s="2">
        <v>2</v>
      </c>
      <c r="G22" s="2">
        <v>2</v>
      </c>
      <c r="H22" s="2">
        <v>1</v>
      </c>
      <c r="I22" s="2">
        <v>1</v>
      </c>
      <c r="J22" s="2">
        <v>2</v>
      </c>
      <c r="K22" s="2">
        <v>2</v>
      </c>
      <c r="L22" s="2">
        <v>2</v>
      </c>
      <c r="M22" s="2">
        <v>2</v>
      </c>
      <c r="N22" s="2" t="s">
        <v>15</v>
      </c>
      <c r="O22" s="2">
        <v>2</v>
      </c>
      <c r="P22" s="4">
        <f t="shared" si="0"/>
        <v>1.7777777777777777</v>
      </c>
    </row>
    <row r="23" spans="1:16" ht="15" thickBot="1" x14ac:dyDescent="0.35">
      <c r="A23" s="2">
        <v>13</v>
      </c>
      <c r="B23" s="2" t="s">
        <v>223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1</v>
      </c>
      <c r="K23" s="2">
        <v>2</v>
      </c>
      <c r="L23" s="2">
        <v>1</v>
      </c>
      <c r="M23" s="2">
        <v>1</v>
      </c>
      <c r="N23" s="2" t="s">
        <v>15</v>
      </c>
      <c r="O23" s="2">
        <v>2</v>
      </c>
      <c r="P23" s="4">
        <f t="shared" si="0"/>
        <v>1.6666666666666667</v>
      </c>
    </row>
    <row r="24" spans="1:16" ht="15" thickBot="1" x14ac:dyDescent="0.35">
      <c r="A24" s="2">
        <v>14</v>
      </c>
      <c r="B24" s="2" t="s">
        <v>224</v>
      </c>
      <c r="C24" s="2"/>
      <c r="D24" s="2"/>
      <c r="E24" s="2">
        <v>2</v>
      </c>
      <c r="F24" s="2">
        <v>2</v>
      </c>
      <c r="G24" s="2">
        <v>2</v>
      </c>
      <c r="H24" s="2">
        <v>1</v>
      </c>
      <c r="I24" s="2">
        <v>2</v>
      </c>
      <c r="J24" s="2">
        <v>2</v>
      </c>
      <c r="K24" s="2">
        <v>2</v>
      </c>
      <c r="L24" s="2">
        <v>2</v>
      </c>
      <c r="M24" s="2">
        <v>1</v>
      </c>
      <c r="N24" s="2" t="s">
        <v>15</v>
      </c>
      <c r="O24" s="2">
        <v>2</v>
      </c>
      <c r="P24" s="4">
        <f t="shared" si="0"/>
        <v>1.7777777777777777</v>
      </c>
    </row>
    <row r="25" spans="1:16" ht="15" thickBot="1" x14ac:dyDescent="0.35">
      <c r="A25" s="2">
        <v>15</v>
      </c>
      <c r="B25" s="2" t="s">
        <v>225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1</v>
      </c>
      <c r="M25" s="2">
        <v>1</v>
      </c>
      <c r="N25" s="2" t="s">
        <v>15</v>
      </c>
      <c r="O25" s="2">
        <v>2</v>
      </c>
      <c r="P25" s="4">
        <f t="shared" si="0"/>
        <v>1.7777777777777777</v>
      </c>
    </row>
    <row r="26" spans="1:16" ht="15" thickBot="1" x14ac:dyDescent="0.35">
      <c r="A26" s="2">
        <v>16</v>
      </c>
      <c r="B26" s="2" t="s">
        <v>226</v>
      </c>
      <c r="C26" s="2"/>
      <c r="D26" s="2"/>
      <c r="E26" s="2">
        <v>2</v>
      </c>
      <c r="F26" s="2">
        <v>2</v>
      </c>
      <c r="G26" s="2">
        <v>2</v>
      </c>
      <c r="H26" s="2">
        <v>1</v>
      </c>
      <c r="I26" s="2">
        <v>2</v>
      </c>
      <c r="J26" s="2">
        <v>2</v>
      </c>
      <c r="K26" s="2">
        <v>2</v>
      </c>
      <c r="L26" s="2">
        <v>1</v>
      </c>
      <c r="M26" s="2">
        <v>2</v>
      </c>
      <c r="N26" s="2" t="s">
        <v>15</v>
      </c>
      <c r="O26" s="2">
        <v>2</v>
      </c>
      <c r="P26" s="4">
        <f t="shared" si="0"/>
        <v>1.7777777777777777</v>
      </c>
    </row>
    <row r="27" spans="1:16" ht="15" thickBot="1" x14ac:dyDescent="0.35">
      <c r="A27" s="2">
        <v>17</v>
      </c>
      <c r="B27" s="2" t="s">
        <v>227</v>
      </c>
      <c r="C27" s="2"/>
      <c r="D27" s="2"/>
      <c r="E27" s="2">
        <v>2</v>
      </c>
      <c r="F27" s="2">
        <v>2</v>
      </c>
      <c r="G27" s="2">
        <v>2</v>
      </c>
      <c r="H27" s="2">
        <v>1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2" t="s">
        <v>15</v>
      </c>
      <c r="O27" s="2">
        <v>1</v>
      </c>
      <c r="P27" s="4">
        <f t="shared" si="0"/>
        <v>1.7777777777777777</v>
      </c>
    </row>
    <row r="28" spans="1:16" ht="15" thickBot="1" x14ac:dyDescent="0.35">
      <c r="A28" s="2">
        <v>18</v>
      </c>
      <c r="B28" s="2" t="s">
        <v>228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1</v>
      </c>
      <c r="K28" s="2">
        <v>2</v>
      </c>
      <c r="L28" s="2">
        <v>1</v>
      </c>
      <c r="M28" s="2">
        <v>2</v>
      </c>
      <c r="N28" s="2" t="s">
        <v>15</v>
      </c>
      <c r="O28" s="2">
        <v>1</v>
      </c>
      <c r="P28" s="4">
        <f t="shared" si="0"/>
        <v>1.6666666666666667</v>
      </c>
    </row>
    <row r="29" spans="1:16" ht="15" thickBot="1" x14ac:dyDescent="0.35">
      <c r="A29" s="2">
        <v>19</v>
      </c>
      <c r="B29" s="2" t="s">
        <v>229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1</v>
      </c>
      <c r="K29" s="2">
        <v>2</v>
      </c>
      <c r="L29" s="2">
        <v>1</v>
      </c>
      <c r="M29" s="2">
        <v>2</v>
      </c>
      <c r="N29" s="2" t="s">
        <v>15</v>
      </c>
      <c r="O29" s="2">
        <v>1</v>
      </c>
      <c r="P29" s="4">
        <f t="shared" si="0"/>
        <v>1.6666666666666667</v>
      </c>
    </row>
    <row r="30" spans="1:16" ht="15" thickBot="1" x14ac:dyDescent="0.35">
      <c r="A30" s="2">
        <v>20</v>
      </c>
      <c r="B30" s="2" t="s">
        <v>230</v>
      </c>
      <c r="C30" s="2"/>
      <c r="D30" s="2"/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2">
        <v>1</v>
      </c>
      <c r="K30" s="2">
        <v>2</v>
      </c>
      <c r="L30" s="2">
        <v>1</v>
      </c>
      <c r="M30" s="2">
        <v>1</v>
      </c>
      <c r="N30" s="2" t="s">
        <v>15</v>
      </c>
      <c r="O30" s="2">
        <v>2</v>
      </c>
      <c r="P30" s="4">
        <f t="shared" si="0"/>
        <v>1.6666666666666667</v>
      </c>
    </row>
    <row r="31" spans="1:16" ht="15" thickBot="1" x14ac:dyDescent="0.35">
      <c r="A31" s="2">
        <v>21</v>
      </c>
      <c r="B31" s="2" t="s">
        <v>231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1</v>
      </c>
      <c r="K31" s="2">
        <v>2</v>
      </c>
      <c r="L31" s="2">
        <v>1</v>
      </c>
      <c r="M31" s="2">
        <v>1</v>
      </c>
      <c r="N31" s="2" t="s">
        <v>15</v>
      </c>
      <c r="O31" s="2">
        <v>2</v>
      </c>
      <c r="P31" s="4">
        <f t="shared" si="0"/>
        <v>1.6666666666666667</v>
      </c>
    </row>
    <row r="32" spans="1:16" ht="15" thickBot="1" x14ac:dyDescent="0.35">
      <c r="A32" s="2">
        <v>22</v>
      </c>
      <c r="B32" s="2" t="s">
        <v>232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1</v>
      </c>
      <c r="K32" s="2">
        <v>2</v>
      </c>
      <c r="L32" s="2">
        <v>1</v>
      </c>
      <c r="M32" s="2">
        <v>1</v>
      </c>
      <c r="N32" s="2" t="s">
        <v>15</v>
      </c>
      <c r="O32" s="2">
        <v>2</v>
      </c>
      <c r="P32" s="4">
        <f t="shared" si="0"/>
        <v>1.6666666666666667</v>
      </c>
    </row>
    <row r="33" spans="1:16" ht="15" thickBot="1" x14ac:dyDescent="0.35">
      <c r="A33" s="2"/>
      <c r="B33" s="113" t="s">
        <v>22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27"/>
      <c r="P33" s="4">
        <f>AVERAGE(P11:P32)</f>
        <v>1.7474747474747476</v>
      </c>
    </row>
    <row r="34" spans="1:16" x14ac:dyDescent="0.3">
      <c r="A34" s="1"/>
      <c r="B34" s="102" t="s">
        <v>26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</row>
    <row r="35" spans="1:16" x14ac:dyDescent="0.3">
      <c r="B35" s="125" t="s">
        <v>207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</row>
  </sheetData>
  <mergeCells count="24">
    <mergeCell ref="H2:L2"/>
    <mergeCell ref="N8:N10"/>
    <mergeCell ref="B35:P35"/>
    <mergeCell ref="E1:G1"/>
    <mergeCell ref="E2:G2"/>
    <mergeCell ref="F4:G4"/>
    <mergeCell ref="F5:G5"/>
    <mergeCell ref="H1:K1"/>
    <mergeCell ref="B34:P34"/>
    <mergeCell ref="O8:O9"/>
    <mergeCell ref="B33:O33"/>
    <mergeCell ref="A3:D3"/>
    <mergeCell ref="A4:B4"/>
    <mergeCell ref="A5:B5"/>
    <mergeCell ref="A1:B1"/>
    <mergeCell ref="A2:D2"/>
    <mergeCell ref="A6:A10"/>
    <mergeCell ref="B6:B10"/>
    <mergeCell ref="P6:P10"/>
    <mergeCell ref="M8:M9"/>
    <mergeCell ref="E6:O6"/>
    <mergeCell ref="E7:O7"/>
    <mergeCell ref="E8:L8"/>
    <mergeCell ref="E9:F9"/>
  </mergeCells>
  <conditionalFormatting sqref="E4">
    <cfRule type="containsText" dxfId="106" priority="15" operator="containsText" text="«2»">
      <formula>NOT(ISERROR(SEARCH("«2»",E4)))</formula>
    </cfRule>
    <cfRule type="expression" dxfId="105" priority="91">
      <formula>#REF!&lt;500</formula>
    </cfRule>
    <cfRule type="colorScale" priority="92">
      <colorScale>
        <cfvo type="min"/>
        <cfvo type="max"/>
        <color rgb="FF92D050"/>
        <color rgb="FFFFEF9C"/>
      </colorScale>
    </cfRule>
    <cfRule type="colorScale" priority="93">
      <colorScale>
        <cfvo type="min"/>
        <cfvo type="max"/>
        <color rgb="FF92D050"/>
        <color rgb="FFFFEF9C"/>
      </colorScale>
    </cfRule>
  </conditionalFormatting>
  <conditionalFormatting sqref="E5">
    <cfRule type="containsText" dxfId="104" priority="12" operator="containsText" text="1,8 - 2">
      <formula>NOT(ISERROR(SEARCH("1,8 - 2",E5)))</formula>
    </cfRule>
  </conditionalFormatting>
  <conditionalFormatting sqref="F4">
    <cfRule type="containsText" dxfId="103" priority="7" operator="containsText" text="«1» показатель в стадии формирования">
      <formula>NOT(ISERROR(SEARCH("«1» показатель в стадии формирования",F4)))</formula>
    </cfRule>
    <cfRule type="containsText" dxfId="102" priority="8" operator="containsText" text="«1»">
      <formula>NOT(ISERROR(SEARCH("«1»",F4)))</formula>
    </cfRule>
  </conditionalFormatting>
  <conditionalFormatting sqref="F5">
    <cfRule type="containsText" dxfId="101" priority="9" operator="containsText" text="1,1 - 1,7">
      <formula>NOT(ISERROR(SEARCH("1,1 - 1,7",F5)))</formula>
    </cfRule>
  </conditionalFormatting>
  <conditionalFormatting sqref="F11:O32">
    <cfRule type="containsText" dxfId="100" priority="11" operator="containsText" text="0">
      <formula>NOT(ISERROR(SEARCH("0",F11)))</formula>
    </cfRule>
    <cfRule type="containsText" dxfId="99" priority="13" operator="containsText" text="1">
      <formula>NOT(ISERROR(SEARCH("1",F11)))</formula>
    </cfRule>
  </conditionalFormatting>
  <conditionalFormatting sqref="P11:P33">
    <cfRule type="cellIs" dxfId="98" priority="4" operator="between">
      <formula>1.8</formula>
      <formula>2</formula>
    </cfRule>
    <cfRule type="cellIs" dxfId="97" priority="5" operator="between">
      <formula>1</formula>
      <formula>1.7</formula>
    </cfRule>
    <cfRule type="cellIs" dxfId="96" priority="6" operator="between">
      <formula>0</formula>
      <formula>0.9</formula>
    </cfRule>
  </conditionalFormatting>
  <pageMargins left="0.25" right="0.25" top="0.75" bottom="0.75" header="0.3" footer="0.3"/>
  <pageSetup paperSize="9" scale="66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5"/>
  <sheetViews>
    <sheetView topLeftCell="A22" zoomScale="80" zoomScaleNormal="80" workbookViewId="0">
      <selection activeCell="B33" sqref="B33:Y40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1.44140625" customWidth="1"/>
    <col min="6" max="6" width="16.6640625" customWidth="1"/>
    <col min="7" max="7" width="9.44140625" customWidth="1"/>
    <col min="8" max="8" width="17.33203125" customWidth="1"/>
    <col min="9" max="9" width="7.6640625" customWidth="1"/>
    <col min="10" max="10" width="13.5546875" customWidth="1"/>
    <col min="11" max="11" width="10.109375" customWidth="1"/>
    <col min="12" max="12" width="10.88671875" customWidth="1"/>
    <col min="13" max="13" width="10.33203125" customWidth="1"/>
    <col min="14" max="14" width="10.5546875" customWidth="1"/>
    <col min="15" max="16" width="9.44140625" customWidth="1"/>
    <col min="17" max="18" width="12" customWidth="1"/>
    <col min="19" max="19" width="9.6640625" customWidth="1"/>
    <col min="20" max="20" width="6.44140625" customWidth="1"/>
    <col min="21" max="21" width="6.5546875" customWidth="1"/>
    <col min="22" max="22" width="7.5546875" customWidth="1"/>
    <col min="23" max="23" width="7.33203125" customWidth="1"/>
    <col min="24" max="24" width="7.109375" customWidth="1"/>
    <col min="25" max="25" width="12.109375" customWidth="1"/>
  </cols>
  <sheetData>
    <row r="1" spans="1:25" x14ac:dyDescent="0.3">
      <c r="A1" s="85" t="s">
        <v>53</v>
      </c>
      <c r="B1" s="85"/>
      <c r="C1" s="14"/>
      <c r="D1" s="14"/>
      <c r="E1" s="85" t="s">
        <v>65</v>
      </c>
      <c r="F1" s="85"/>
      <c r="G1" s="85"/>
      <c r="H1" s="19"/>
      <c r="I1" s="14"/>
      <c r="J1" s="72"/>
      <c r="K1" s="73"/>
      <c r="L1" s="73"/>
      <c r="M1" s="73"/>
      <c r="N1" s="73"/>
      <c r="O1" s="73"/>
      <c r="P1" s="74"/>
      <c r="Q1" s="25"/>
      <c r="R1" s="25"/>
      <c r="S1" s="25"/>
      <c r="T1" s="25"/>
      <c r="U1" s="25"/>
      <c r="V1" s="25"/>
      <c r="W1" s="25"/>
      <c r="X1" s="25"/>
      <c r="Y1" s="25"/>
    </row>
    <row r="2" spans="1:25" x14ac:dyDescent="0.3">
      <c r="A2" s="85" t="s">
        <v>0</v>
      </c>
      <c r="B2" s="85"/>
      <c r="C2" s="85"/>
      <c r="D2" s="85"/>
      <c r="E2" s="129" t="s">
        <v>84</v>
      </c>
      <c r="F2" s="129"/>
      <c r="G2" s="129"/>
      <c r="H2" s="20"/>
      <c r="I2" s="20"/>
      <c r="J2" s="46" t="s">
        <v>86</v>
      </c>
      <c r="K2" s="28"/>
      <c r="L2" s="28"/>
      <c r="M2" s="28"/>
      <c r="N2" s="28"/>
      <c r="O2" s="28"/>
      <c r="P2" s="28"/>
      <c r="Q2" s="13"/>
      <c r="R2" s="13"/>
      <c r="S2" s="13"/>
      <c r="T2" s="13"/>
      <c r="U2" s="13"/>
      <c r="V2" s="13"/>
      <c r="W2" s="13"/>
      <c r="X2" s="13"/>
      <c r="Y2" s="13"/>
    </row>
    <row r="3" spans="1:25" x14ac:dyDescent="0.3">
      <c r="A3" s="55" t="s">
        <v>1</v>
      </c>
      <c r="B3" s="55"/>
      <c r="C3" s="55"/>
      <c r="D3" s="55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x14ac:dyDescent="0.3">
      <c r="A4" s="56" t="s">
        <v>17</v>
      </c>
      <c r="B4" s="56"/>
      <c r="C4" s="21"/>
      <c r="D4" s="21"/>
      <c r="E4" s="138" t="s">
        <v>20</v>
      </c>
      <c r="F4" s="138"/>
      <c r="G4" s="79" t="s">
        <v>19</v>
      </c>
      <c r="H4" s="79"/>
      <c r="I4" s="79"/>
      <c r="J4" s="80" t="s">
        <v>18</v>
      </c>
      <c r="K4" s="88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5" thickBot="1" x14ac:dyDescent="0.35">
      <c r="A5" s="57" t="s">
        <v>21</v>
      </c>
      <c r="B5" s="57"/>
      <c r="C5" s="23"/>
      <c r="D5" s="23"/>
      <c r="E5" s="128" t="s">
        <v>23</v>
      </c>
      <c r="F5" s="128"/>
      <c r="G5" s="82" t="s">
        <v>25</v>
      </c>
      <c r="H5" s="82"/>
      <c r="I5" s="82"/>
      <c r="J5" s="131" t="s">
        <v>24</v>
      </c>
      <c r="K5" s="99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6.5" customHeight="1" thickBot="1" x14ac:dyDescent="0.35">
      <c r="A6" s="130" t="s">
        <v>2</v>
      </c>
      <c r="B6" s="50" t="s">
        <v>3</v>
      </c>
      <c r="C6" s="3"/>
      <c r="D6" s="3"/>
      <c r="E6" s="117" t="s">
        <v>27</v>
      </c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18"/>
      <c r="Y6" s="110" t="s">
        <v>81</v>
      </c>
    </row>
    <row r="7" spans="1:25" ht="15" thickBot="1" x14ac:dyDescent="0.35">
      <c r="A7" s="130"/>
      <c r="B7" s="50"/>
      <c r="C7" s="2"/>
      <c r="D7" s="2"/>
      <c r="E7" s="119" t="s">
        <v>87</v>
      </c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120"/>
      <c r="Y7" s="111"/>
    </row>
    <row r="8" spans="1:25" ht="15" customHeight="1" thickBot="1" x14ac:dyDescent="0.35">
      <c r="A8" s="130"/>
      <c r="B8" s="50"/>
      <c r="C8" s="2"/>
      <c r="D8" s="2"/>
      <c r="E8" s="95" t="s">
        <v>28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132" t="s">
        <v>72</v>
      </c>
      <c r="Q8" s="134"/>
      <c r="R8" s="132" t="s">
        <v>121</v>
      </c>
      <c r="S8" s="134"/>
      <c r="T8" s="95" t="s">
        <v>124</v>
      </c>
      <c r="U8" s="96"/>
      <c r="V8" s="96"/>
      <c r="W8" s="96"/>
      <c r="X8" s="97"/>
      <c r="Y8" s="111"/>
    </row>
    <row r="9" spans="1:25" ht="32.1" customHeight="1" thickBot="1" x14ac:dyDescent="0.35">
      <c r="A9" s="130"/>
      <c r="B9" s="50"/>
      <c r="C9" s="2"/>
      <c r="D9" s="2"/>
      <c r="E9" s="9" t="s">
        <v>29</v>
      </c>
      <c r="F9" s="9" t="s">
        <v>57</v>
      </c>
      <c r="G9" s="6" t="s">
        <v>30</v>
      </c>
      <c r="H9" s="90" t="s">
        <v>71</v>
      </c>
      <c r="I9" s="92"/>
      <c r="J9" s="18" t="s">
        <v>31</v>
      </c>
      <c r="K9" s="11" t="s">
        <v>32</v>
      </c>
      <c r="L9" s="132" t="s">
        <v>33</v>
      </c>
      <c r="M9" s="133"/>
      <c r="N9" s="133"/>
      <c r="O9" s="133"/>
      <c r="P9" s="135"/>
      <c r="Q9" s="136"/>
      <c r="R9" s="135"/>
      <c r="S9" s="136"/>
      <c r="T9" s="137" t="s">
        <v>125</v>
      </c>
      <c r="U9" s="96"/>
      <c r="V9" s="96"/>
      <c r="W9" s="96"/>
      <c r="X9" s="97"/>
      <c r="Y9" s="111"/>
    </row>
    <row r="10" spans="1:25" ht="80.400000000000006" customHeight="1" thickBot="1" x14ac:dyDescent="0.35">
      <c r="A10" s="130"/>
      <c r="B10" s="50"/>
      <c r="C10" s="2"/>
      <c r="D10" s="2"/>
      <c r="E10" s="29" t="s">
        <v>108</v>
      </c>
      <c r="F10" s="16" t="s">
        <v>109</v>
      </c>
      <c r="G10" s="16" t="s">
        <v>110</v>
      </c>
      <c r="H10" s="16" t="s">
        <v>111</v>
      </c>
      <c r="I10" s="16" t="s">
        <v>112</v>
      </c>
      <c r="J10" s="16" t="s">
        <v>113</v>
      </c>
      <c r="K10" s="16" t="s">
        <v>114</v>
      </c>
      <c r="L10" s="16" t="s">
        <v>115</v>
      </c>
      <c r="M10" s="16" t="s">
        <v>116</v>
      </c>
      <c r="N10" s="16" t="s">
        <v>117</v>
      </c>
      <c r="O10" s="16" t="s">
        <v>118</v>
      </c>
      <c r="P10" s="16" t="s">
        <v>119</v>
      </c>
      <c r="Q10" s="16" t="s">
        <v>120</v>
      </c>
      <c r="R10" s="16" t="s">
        <v>122</v>
      </c>
      <c r="S10" s="16" t="s">
        <v>123</v>
      </c>
      <c r="T10" s="35" t="s">
        <v>126</v>
      </c>
      <c r="U10" s="35" t="s">
        <v>127</v>
      </c>
      <c r="V10" s="35" t="s">
        <v>128</v>
      </c>
      <c r="W10" s="35" t="s">
        <v>129</v>
      </c>
      <c r="X10" s="35" t="s">
        <v>130</v>
      </c>
      <c r="Y10" s="112"/>
    </row>
    <row r="11" spans="1:25" ht="15" thickBot="1" x14ac:dyDescent="0.35">
      <c r="A11" s="2">
        <v>1</v>
      </c>
      <c r="B11" s="2" t="s">
        <v>211</v>
      </c>
      <c r="C11" s="2"/>
      <c r="D11" s="2"/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2">
        <v>2</v>
      </c>
      <c r="M11" s="2">
        <v>1</v>
      </c>
      <c r="N11" s="2">
        <v>2</v>
      </c>
      <c r="O11" s="2">
        <v>2</v>
      </c>
      <c r="P11" s="2">
        <v>2</v>
      </c>
      <c r="Q11" s="2">
        <v>2</v>
      </c>
      <c r="R11" s="2">
        <v>1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  <c r="X11" s="2">
        <v>2</v>
      </c>
      <c r="Y11" s="4">
        <f t="shared" ref="Y11:Y32" si="0">AVERAGE(F11:X11)</f>
        <v>1.8947368421052631</v>
      </c>
    </row>
    <row r="12" spans="1:25" ht="15" thickBot="1" x14ac:dyDescent="0.35">
      <c r="A12" s="2">
        <v>2</v>
      </c>
      <c r="B12" s="2" t="s">
        <v>212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1</v>
      </c>
      <c r="N12" s="2">
        <v>2</v>
      </c>
      <c r="O12" s="2">
        <v>2</v>
      </c>
      <c r="P12" s="2">
        <v>1</v>
      </c>
      <c r="Q12" s="2">
        <v>2</v>
      </c>
      <c r="R12" s="2">
        <v>2</v>
      </c>
      <c r="S12" s="2">
        <v>2</v>
      </c>
      <c r="T12" s="2">
        <v>1</v>
      </c>
      <c r="U12" s="2">
        <v>2</v>
      </c>
      <c r="V12" s="2">
        <v>2</v>
      </c>
      <c r="W12" s="2">
        <v>2</v>
      </c>
      <c r="X12" s="2">
        <v>2</v>
      </c>
      <c r="Y12" s="4">
        <f t="shared" si="0"/>
        <v>1.8421052631578947</v>
      </c>
    </row>
    <row r="13" spans="1:25" ht="15" thickBot="1" x14ac:dyDescent="0.35">
      <c r="A13" s="2">
        <v>3</v>
      </c>
      <c r="B13" s="2" t="s">
        <v>213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>
        <v>1</v>
      </c>
      <c r="O13" s="2">
        <v>2</v>
      </c>
      <c r="P13" s="2">
        <v>1</v>
      </c>
      <c r="Q13" s="2">
        <v>2</v>
      </c>
      <c r="R13" s="2">
        <v>2</v>
      </c>
      <c r="S13" s="2">
        <v>2</v>
      </c>
      <c r="T13" s="2">
        <v>2</v>
      </c>
      <c r="U13" s="2">
        <v>2</v>
      </c>
      <c r="V13" s="2">
        <v>2</v>
      </c>
      <c r="W13" s="2">
        <v>2</v>
      </c>
      <c r="X13" s="2">
        <v>2</v>
      </c>
      <c r="Y13" s="4">
        <f t="shared" si="0"/>
        <v>1.8947368421052631</v>
      </c>
    </row>
    <row r="14" spans="1:25" ht="15" thickBot="1" x14ac:dyDescent="0.35">
      <c r="A14" s="2">
        <v>4</v>
      </c>
      <c r="B14" s="2" t="s">
        <v>214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2</v>
      </c>
      <c r="O14" s="2">
        <v>1</v>
      </c>
      <c r="P14" s="2">
        <v>2</v>
      </c>
      <c r="Q14" s="2">
        <v>2</v>
      </c>
      <c r="R14" s="2">
        <v>2</v>
      </c>
      <c r="S14" s="2">
        <v>2</v>
      </c>
      <c r="T14" s="2">
        <v>1</v>
      </c>
      <c r="U14" s="2">
        <v>2</v>
      </c>
      <c r="V14" s="2">
        <v>2</v>
      </c>
      <c r="W14" s="2">
        <v>2</v>
      </c>
      <c r="X14" s="2">
        <v>2</v>
      </c>
      <c r="Y14" s="4">
        <f t="shared" si="0"/>
        <v>1.8947368421052631</v>
      </c>
    </row>
    <row r="15" spans="1:25" ht="15" thickBot="1" x14ac:dyDescent="0.35">
      <c r="A15" s="2">
        <v>5</v>
      </c>
      <c r="B15" s="2" t="s">
        <v>215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1</v>
      </c>
      <c r="N15" s="2">
        <v>2</v>
      </c>
      <c r="O15" s="2">
        <v>2</v>
      </c>
      <c r="P15" s="2">
        <v>1</v>
      </c>
      <c r="Q15" s="2">
        <v>2</v>
      </c>
      <c r="R15" s="2">
        <v>2</v>
      </c>
      <c r="S15" s="2">
        <v>2</v>
      </c>
      <c r="T15" s="2">
        <v>2</v>
      </c>
      <c r="U15" s="2">
        <v>2</v>
      </c>
      <c r="V15" s="2">
        <v>2</v>
      </c>
      <c r="W15" s="2">
        <v>2</v>
      </c>
      <c r="X15" s="2">
        <v>2</v>
      </c>
      <c r="Y15" s="4">
        <f t="shared" si="0"/>
        <v>1.8947368421052631</v>
      </c>
    </row>
    <row r="16" spans="1:25" ht="15" thickBot="1" x14ac:dyDescent="0.35">
      <c r="A16" s="2">
        <v>6</v>
      </c>
      <c r="B16" s="2" t="s">
        <v>216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1</v>
      </c>
      <c r="N16" s="2">
        <v>2</v>
      </c>
      <c r="O16" s="2">
        <v>2</v>
      </c>
      <c r="P16" s="2">
        <v>1</v>
      </c>
      <c r="Q16" s="2">
        <v>2</v>
      </c>
      <c r="R16" s="2">
        <v>2</v>
      </c>
      <c r="S16" s="2">
        <v>2</v>
      </c>
      <c r="T16" s="2">
        <v>2</v>
      </c>
      <c r="U16" s="2">
        <v>2</v>
      </c>
      <c r="V16" s="2">
        <v>2</v>
      </c>
      <c r="W16" s="2">
        <v>2</v>
      </c>
      <c r="X16" s="2">
        <v>2</v>
      </c>
      <c r="Y16" s="4">
        <f t="shared" si="0"/>
        <v>1.8947368421052631</v>
      </c>
    </row>
    <row r="17" spans="1:25" ht="15" thickBot="1" x14ac:dyDescent="0.35">
      <c r="A17" s="2">
        <v>7</v>
      </c>
      <c r="B17" s="2" t="s">
        <v>217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1</v>
      </c>
      <c r="O17" s="2">
        <v>2</v>
      </c>
      <c r="P17" s="2">
        <v>1</v>
      </c>
      <c r="Q17" s="2">
        <v>2</v>
      </c>
      <c r="R17" s="2">
        <v>2</v>
      </c>
      <c r="S17" s="2">
        <v>1</v>
      </c>
      <c r="T17" s="2">
        <v>2</v>
      </c>
      <c r="U17" s="2">
        <v>2</v>
      </c>
      <c r="V17" s="2">
        <v>2</v>
      </c>
      <c r="W17" s="2">
        <v>2</v>
      </c>
      <c r="X17" s="2">
        <v>2</v>
      </c>
      <c r="Y17" s="4">
        <f t="shared" si="0"/>
        <v>1.8421052631578947</v>
      </c>
    </row>
    <row r="18" spans="1:25" ht="15" thickBot="1" x14ac:dyDescent="0.35">
      <c r="A18" s="2">
        <v>8</v>
      </c>
      <c r="B18" s="2" t="s">
        <v>218</v>
      </c>
      <c r="C18" s="2"/>
      <c r="D18" s="2"/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2">
        <v>1</v>
      </c>
      <c r="O18" s="2">
        <v>2</v>
      </c>
      <c r="P18" s="2">
        <v>1</v>
      </c>
      <c r="Q18" s="2">
        <v>2</v>
      </c>
      <c r="R18" s="2">
        <v>2</v>
      </c>
      <c r="S18" s="2">
        <v>2</v>
      </c>
      <c r="T18" s="2">
        <v>1</v>
      </c>
      <c r="U18" s="2">
        <v>2</v>
      </c>
      <c r="V18" s="2">
        <v>2</v>
      </c>
      <c r="W18" s="2">
        <v>2</v>
      </c>
      <c r="X18" s="2">
        <v>2</v>
      </c>
      <c r="Y18" s="4">
        <f t="shared" si="0"/>
        <v>1.8421052631578947</v>
      </c>
    </row>
    <row r="19" spans="1:25" ht="15" thickBot="1" x14ac:dyDescent="0.35">
      <c r="A19" s="2">
        <v>9</v>
      </c>
      <c r="B19" s="2" t="s">
        <v>219</v>
      </c>
      <c r="C19" s="2"/>
      <c r="D19" s="2"/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1</v>
      </c>
      <c r="O19" s="2">
        <v>2</v>
      </c>
      <c r="P19" s="2">
        <v>1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2">
        <v>2</v>
      </c>
      <c r="W19" s="2">
        <v>2</v>
      </c>
      <c r="X19" s="2">
        <v>2</v>
      </c>
      <c r="Y19" s="4">
        <f t="shared" si="0"/>
        <v>1.8947368421052631</v>
      </c>
    </row>
    <row r="20" spans="1:25" ht="15" thickBot="1" x14ac:dyDescent="0.35">
      <c r="A20" s="2">
        <v>10</v>
      </c>
      <c r="B20" s="2" t="s">
        <v>220</v>
      </c>
      <c r="C20" s="2"/>
      <c r="D20" s="2"/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1</v>
      </c>
      <c r="S20" s="2">
        <v>2</v>
      </c>
      <c r="T20" s="2">
        <v>1</v>
      </c>
      <c r="U20" s="2">
        <v>2</v>
      </c>
      <c r="V20" s="2">
        <v>2</v>
      </c>
      <c r="W20" s="2">
        <v>2</v>
      </c>
      <c r="X20" s="2">
        <v>2</v>
      </c>
      <c r="Y20" s="4">
        <f t="shared" si="0"/>
        <v>1.8947368421052631</v>
      </c>
    </row>
    <row r="21" spans="1:25" ht="15" thickBot="1" x14ac:dyDescent="0.35">
      <c r="A21" s="2">
        <v>11</v>
      </c>
      <c r="B21" s="2" t="s">
        <v>221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1</v>
      </c>
      <c r="N21" s="2">
        <v>1</v>
      </c>
      <c r="O21" s="2">
        <v>2</v>
      </c>
      <c r="P21" s="2">
        <v>1</v>
      </c>
      <c r="Q21" s="2">
        <v>2</v>
      </c>
      <c r="R21" s="2">
        <v>2</v>
      </c>
      <c r="S21" s="2">
        <v>1</v>
      </c>
      <c r="T21" s="2">
        <v>1</v>
      </c>
      <c r="U21" s="2">
        <v>2</v>
      </c>
      <c r="V21" s="2">
        <v>2</v>
      </c>
      <c r="W21" s="2">
        <v>2</v>
      </c>
      <c r="X21" s="2">
        <v>2</v>
      </c>
      <c r="Y21" s="4">
        <f t="shared" si="0"/>
        <v>1.736842105263158</v>
      </c>
    </row>
    <row r="22" spans="1:25" ht="15" thickBot="1" x14ac:dyDescent="0.35">
      <c r="A22" s="2">
        <v>12</v>
      </c>
      <c r="B22" s="2" t="s">
        <v>222</v>
      </c>
      <c r="C22" s="2"/>
      <c r="D22" s="2"/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1</v>
      </c>
      <c r="N22" s="2">
        <v>2</v>
      </c>
      <c r="O22" s="2">
        <v>2</v>
      </c>
      <c r="P22" s="2">
        <v>1</v>
      </c>
      <c r="Q22" s="2">
        <v>2</v>
      </c>
      <c r="R22" s="2">
        <v>2</v>
      </c>
      <c r="S22" s="2">
        <v>1</v>
      </c>
      <c r="T22" s="2">
        <v>2</v>
      </c>
      <c r="U22" s="2">
        <v>2</v>
      </c>
      <c r="V22" s="2">
        <v>2</v>
      </c>
      <c r="W22" s="2">
        <v>2</v>
      </c>
      <c r="X22" s="2">
        <v>2</v>
      </c>
      <c r="Y22" s="4">
        <f t="shared" si="0"/>
        <v>1.8421052631578947</v>
      </c>
    </row>
    <row r="23" spans="1:25" ht="15" thickBot="1" x14ac:dyDescent="0.35">
      <c r="A23" s="2">
        <v>13</v>
      </c>
      <c r="B23" s="2" t="s">
        <v>223</v>
      </c>
      <c r="C23" s="2"/>
      <c r="D23" s="2"/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2</v>
      </c>
      <c r="M23" s="2">
        <v>1</v>
      </c>
      <c r="N23" s="2">
        <v>1</v>
      </c>
      <c r="O23" s="2">
        <v>2</v>
      </c>
      <c r="P23" s="2">
        <v>1</v>
      </c>
      <c r="Q23" s="2">
        <v>2</v>
      </c>
      <c r="R23" s="2">
        <v>2</v>
      </c>
      <c r="S23" s="2">
        <v>1</v>
      </c>
      <c r="T23" s="2">
        <v>1</v>
      </c>
      <c r="U23" s="2">
        <v>2</v>
      </c>
      <c r="V23" s="2">
        <v>2</v>
      </c>
      <c r="W23" s="2">
        <v>2</v>
      </c>
      <c r="X23" s="2">
        <v>2</v>
      </c>
      <c r="Y23" s="4">
        <f t="shared" si="0"/>
        <v>1.736842105263158</v>
      </c>
    </row>
    <row r="24" spans="1:25" ht="15" thickBot="1" x14ac:dyDescent="0.35">
      <c r="A24" s="2">
        <v>14</v>
      </c>
      <c r="B24" s="2" t="s">
        <v>224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2">
        <v>2</v>
      </c>
      <c r="O24" s="2">
        <v>2</v>
      </c>
      <c r="P24" s="2">
        <v>1</v>
      </c>
      <c r="Q24" s="2">
        <v>2</v>
      </c>
      <c r="R24" s="2">
        <v>2</v>
      </c>
      <c r="S24" s="2">
        <v>2</v>
      </c>
      <c r="T24" s="2">
        <v>2</v>
      </c>
      <c r="U24" s="2">
        <v>2</v>
      </c>
      <c r="V24" s="2">
        <v>2</v>
      </c>
      <c r="W24" s="2">
        <v>2</v>
      </c>
      <c r="X24" s="2">
        <v>2</v>
      </c>
      <c r="Y24" s="4">
        <f t="shared" si="0"/>
        <v>1.9473684210526316</v>
      </c>
    </row>
    <row r="25" spans="1:25" ht="15" thickBot="1" x14ac:dyDescent="0.35">
      <c r="A25" s="2">
        <v>15</v>
      </c>
      <c r="B25" s="2" t="s">
        <v>225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2">
        <v>1</v>
      </c>
      <c r="O25" s="2">
        <v>2</v>
      </c>
      <c r="P25" s="2">
        <v>1</v>
      </c>
      <c r="Q25" s="2">
        <v>2</v>
      </c>
      <c r="R25" s="2">
        <v>2</v>
      </c>
      <c r="S25" s="2">
        <v>1</v>
      </c>
      <c r="T25" s="2">
        <v>2</v>
      </c>
      <c r="U25" s="2">
        <v>2</v>
      </c>
      <c r="V25" s="2">
        <v>2</v>
      </c>
      <c r="W25" s="2">
        <v>2</v>
      </c>
      <c r="X25" s="2">
        <v>2</v>
      </c>
      <c r="Y25" s="4">
        <f t="shared" si="0"/>
        <v>1.8421052631578947</v>
      </c>
    </row>
    <row r="26" spans="1:25" ht="15" thickBot="1" x14ac:dyDescent="0.35">
      <c r="A26" s="2">
        <v>16</v>
      </c>
      <c r="B26" s="2" t="s">
        <v>226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2">
        <v>1</v>
      </c>
      <c r="O26" s="2">
        <v>2</v>
      </c>
      <c r="P26" s="2">
        <v>1</v>
      </c>
      <c r="Q26" s="2">
        <v>2</v>
      </c>
      <c r="R26" s="2">
        <v>2</v>
      </c>
      <c r="S26" s="2">
        <v>2</v>
      </c>
      <c r="T26" s="2">
        <v>1</v>
      </c>
      <c r="U26" s="2">
        <v>2</v>
      </c>
      <c r="V26" s="2">
        <v>2</v>
      </c>
      <c r="W26" s="2">
        <v>2</v>
      </c>
      <c r="X26" s="2">
        <v>2</v>
      </c>
      <c r="Y26" s="4">
        <f t="shared" si="0"/>
        <v>1.8421052631578947</v>
      </c>
    </row>
    <row r="27" spans="1:25" ht="15" thickBot="1" x14ac:dyDescent="0.35">
      <c r="A27" s="2">
        <v>17</v>
      </c>
      <c r="B27" s="2" t="s">
        <v>227</v>
      </c>
      <c r="C27" s="2"/>
      <c r="D27" s="2"/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1</v>
      </c>
      <c r="N27" s="2">
        <v>1</v>
      </c>
      <c r="O27" s="2">
        <v>2</v>
      </c>
      <c r="P27" s="2">
        <v>1</v>
      </c>
      <c r="Q27" s="2">
        <v>2</v>
      </c>
      <c r="R27" s="2">
        <v>2</v>
      </c>
      <c r="S27" s="2">
        <v>2</v>
      </c>
      <c r="T27" s="2">
        <v>2</v>
      </c>
      <c r="U27" s="2">
        <v>2</v>
      </c>
      <c r="V27" s="2">
        <v>2</v>
      </c>
      <c r="W27" s="2">
        <v>2</v>
      </c>
      <c r="X27" s="2">
        <v>2</v>
      </c>
      <c r="Y27" s="4">
        <f t="shared" si="0"/>
        <v>1.8421052631578947</v>
      </c>
    </row>
    <row r="28" spans="1:25" ht="15" thickBot="1" x14ac:dyDescent="0.35">
      <c r="A28" s="2">
        <v>18</v>
      </c>
      <c r="B28" s="2" t="s">
        <v>228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1</v>
      </c>
      <c r="N28" s="2">
        <v>1</v>
      </c>
      <c r="O28" s="2">
        <v>2</v>
      </c>
      <c r="P28" s="2">
        <v>1</v>
      </c>
      <c r="Q28" s="2">
        <v>2</v>
      </c>
      <c r="R28" s="2">
        <v>2</v>
      </c>
      <c r="S28" s="2">
        <v>1</v>
      </c>
      <c r="T28" s="2">
        <v>1</v>
      </c>
      <c r="U28" s="2">
        <v>2</v>
      </c>
      <c r="V28" s="2">
        <v>2</v>
      </c>
      <c r="W28" s="2">
        <v>2</v>
      </c>
      <c r="X28" s="2">
        <v>2</v>
      </c>
      <c r="Y28" s="4">
        <f t="shared" si="0"/>
        <v>1.736842105263158</v>
      </c>
    </row>
    <row r="29" spans="1:25" ht="15" thickBot="1" x14ac:dyDescent="0.35">
      <c r="A29" s="2">
        <v>19</v>
      </c>
      <c r="B29" s="2" t="s">
        <v>229</v>
      </c>
      <c r="C29" s="2"/>
      <c r="D29" s="2"/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1</v>
      </c>
      <c r="N29" s="2">
        <v>1</v>
      </c>
      <c r="O29" s="2">
        <v>2</v>
      </c>
      <c r="P29" s="2">
        <v>1</v>
      </c>
      <c r="Q29" s="2">
        <v>2</v>
      </c>
      <c r="R29" s="2">
        <v>2</v>
      </c>
      <c r="S29" s="2">
        <v>1</v>
      </c>
      <c r="T29" s="2">
        <v>1</v>
      </c>
      <c r="U29" s="2">
        <v>2</v>
      </c>
      <c r="V29" s="2">
        <v>2</v>
      </c>
      <c r="W29" s="2">
        <v>2</v>
      </c>
      <c r="X29" s="2">
        <v>2</v>
      </c>
      <c r="Y29" s="4">
        <f t="shared" si="0"/>
        <v>1.736842105263158</v>
      </c>
    </row>
    <row r="30" spans="1:25" ht="15" thickBot="1" x14ac:dyDescent="0.35">
      <c r="A30" s="2">
        <v>20</v>
      </c>
      <c r="B30" s="2" t="s">
        <v>230</v>
      </c>
      <c r="C30" s="2"/>
      <c r="D30" s="2"/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2">
        <v>2</v>
      </c>
      <c r="M30" s="2">
        <v>1</v>
      </c>
      <c r="N30" s="2">
        <v>1</v>
      </c>
      <c r="O30" s="2">
        <v>2</v>
      </c>
      <c r="P30" s="2">
        <v>1</v>
      </c>
      <c r="Q30" s="2">
        <v>2</v>
      </c>
      <c r="R30" s="2">
        <v>2</v>
      </c>
      <c r="S30" s="2">
        <v>1</v>
      </c>
      <c r="T30" s="2">
        <v>1</v>
      </c>
      <c r="U30" s="2">
        <v>2</v>
      </c>
      <c r="V30" s="2">
        <v>2</v>
      </c>
      <c r="W30" s="2">
        <v>2</v>
      </c>
      <c r="X30" s="2">
        <v>2</v>
      </c>
      <c r="Y30" s="4">
        <f t="shared" si="0"/>
        <v>1.736842105263158</v>
      </c>
    </row>
    <row r="31" spans="1:25" ht="15" thickBot="1" x14ac:dyDescent="0.35">
      <c r="A31" s="2">
        <v>21</v>
      </c>
      <c r="B31" s="2" t="s">
        <v>231</v>
      </c>
      <c r="C31" s="2"/>
      <c r="D31" s="2"/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2</v>
      </c>
      <c r="M31" s="2">
        <v>1</v>
      </c>
      <c r="N31" s="2">
        <v>1</v>
      </c>
      <c r="O31" s="2">
        <v>2</v>
      </c>
      <c r="P31" s="2">
        <v>1</v>
      </c>
      <c r="Q31" s="2">
        <v>2</v>
      </c>
      <c r="R31" s="2">
        <v>2</v>
      </c>
      <c r="S31" s="2">
        <v>1</v>
      </c>
      <c r="T31" s="2">
        <v>1</v>
      </c>
      <c r="U31" s="2">
        <v>2</v>
      </c>
      <c r="V31" s="2">
        <v>2</v>
      </c>
      <c r="W31" s="2">
        <v>2</v>
      </c>
      <c r="X31" s="2">
        <v>2</v>
      </c>
      <c r="Y31" s="4">
        <f t="shared" si="0"/>
        <v>1.736842105263158</v>
      </c>
    </row>
    <row r="32" spans="1:25" ht="15" thickBot="1" x14ac:dyDescent="0.35">
      <c r="A32" s="2">
        <v>22</v>
      </c>
      <c r="B32" s="2" t="s">
        <v>232</v>
      </c>
      <c r="C32" s="2"/>
      <c r="D32" s="2"/>
      <c r="E32" s="2">
        <v>2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2">
        <v>1</v>
      </c>
      <c r="N32" s="2">
        <v>1</v>
      </c>
      <c r="O32" s="2">
        <v>2</v>
      </c>
      <c r="P32" s="2">
        <v>1</v>
      </c>
      <c r="Q32" s="2">
        <v>2</v>
      </c>
      <c r="R32" s="2">
        <v>2</v>
      </c>
      <c r="S32" s="2">
        <v>1</v>
      </c>
      <c r="T32" s="2">
        <v>1</v>
      </c>
      <c r="U32" s="2">
        <v>2</v>
      </c>
      <c r="V32" s="2">
        <v>2</v>
      </c>
      <c r="W32" s="2">
        <v>2</v>
      </c>
      <c r="X32" s="2">
        <v>2</v>
      </c>
      <c r="Y32" s="4">
        <f t="shared" si="0"/>
        <v>1.736842105263158</v>
      </c>
    </row>
    <row r="33" spans="1:25" ht="15" thickBot="1" x14ac:dyDescent="0.35">
      <c r="A33" s="2"/>
      <c r="B33" s="68" t="s">
        <v>22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>
        <f>AVERAGE(Y11:Y32)</f>
        <v>1.8301435406698561</v>
      </c>
    </row>
    <row r="34" spans="1:25" x14ac:dyDescent="0.3">
      <c r="A34" s="1"/>
      <c r="B34" s="102" t="s">
        <v>26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</row>
    <row r="35" spans="1:25" x14ac:dyDescent="0.3">
      <c r="B35" s="69" t="s">
        <v>209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</row>
  </sheetData>
  <mergeCells count="29">
    <mergeCell ref="B35:Y35"/>
    <mergeCell ref="J4:K4"/>
    <mergeCell ref="J5:K5"/>
    <mergeCell ref="J1:P1"/>
    <mergeCell ref="L9:O9"/>
    <mergeCell ref="B33:X33"/>
    <mergeCell ref="B34:Y34"/>
    <mergeCell ref="H9:I9"/>
    <mergeCell ref="P8:Q9"/>
    <mergeCell ref="R8:S9"/>
    <mergeCell ref="T9:X9"/>
    <mergeCell ref="Y6:Y10"/>
    <mergeCell ref="A4:B4"/>
    <mergeCell ref="E4:F4"/>
    <mergeCell ref="G4:I4"/>
    <mergeCell ref="A5:B5"/>
    <mergeCell ref="A6:A10"/>
    <mergeCell ref="B6:B10"/>
    <mergeCell ref="E6:X6"/>
    <mergeCell ref="E7:X7"/>
    <mergeCell ref="E8:O8"/>
    <mergeCell ref="T8:X8"/>
    <mergeCell ref="E5:F5"/>
    <mergeCell ref="G5:I5"/>
    <mergeCell ref="A1:B1"/>
    <mergeCell ref="E1:G1"/>
    <mergeCell ref="A2:D2"/>
    <mergeCell ref="E2:G2"/>
    <mergeCell ref="A3:D3"/>
  </mergeCells>
  <conditionalFormatting sqref="E4">
    <cfRule type="expression" dxfId="95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94" priority="17" operator="containsText" text="«2»">
      <formula>NOT(ISERROR(SEARCH("«2»",E4)))</formula>
    </cfRule>
  </conditionalFormatting>
  <conditionalFormatting sqref="E5:F5">
    <cfRule type="containsText" dxfId="93" priority="16" operator="containsText" text="1,8 - 2">
      <formula>NOT(ISERROR(SEARCH("1,8 - 2",E5)))</formula>
    </cfRule>
  </conditionalFormatting>
  <conditionalFormatting sqref="E11:X32">
    <cfRule type="containsText" dxfId="92" priority="1" operator="containsText" text="2">
      <formula>NOT(ISERROR(SEARCH("2",E11)))</formula>
    </cfRule>
    <cfRule type="containsText" dxfId="91" priority="2" operator="containsText" text="2">
      <formula>NOT(ISERROR(SEARCH("2",E11)))</formula>
    </cfRule>
    <cfRule type="containsText" dxfId="90" priority="3" operator="containsText" text="1">
      <formula>NOT(ISERROR(SEARCH("1",E11)))</formula>
    </cfRule>
    <cfRule type="containsText" dxfId="89" priority="4" operator="containsText" text="0">
      <formula>NOT(ISERROR(SEARCH("0",E11)))</formula>
    </cfRule>
  </conditionalFormatting>
  <conditionalFormatting sqref="F4">
    <cfRule type="expression" dxfId="88" priority="18">
      <formula>I3&lt;500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F11:X32">
    <cfRule type="containsText" dxfId="87" priority="10" operator="containsText" text="1">
      <formula>NOT(ISERROR(SEARCH("1",F11)))</formula>
    </cfRule>
    <cfRule type="containsText" dxfId="86" priority="11" operator="containsText" text="2">
      <formula>NOT(ISERROR(SEARCH("2",F11)))</formula>
    </cfRule>
  </conditionalFormatting>
  <conditionalFormatting sqref="G4:H4 L4:X4">
    <cfRule type="containsText" dxfId="85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84" priority="13" operator="containsText" text="«1»">
      <formula>NOT(ISERROR(SEARCH("«1»",G4)))</formula>
    </cfRule>
  </conditionalFormatting>
  <conditionalFormatting sqref="G5:H5 L5:X5">
    <cfRule type="containsText" dxfId="83" priority="14" operator="containsText" text="1,1 - 1,7">
      <formula>NOT(ISERROR(SEARCH("1,1 - 1,7",G5)))</formula>
    </cfRule>
  </conditionalFormatting>
  <conditionalFormatting sqref="J4:J5">
    <cfRule type="containsText" dxfId="82" priority="5" operator="containsText" text="«0» ">
      <formula>NOT(ISERROR(SEARCH("«0» ",J4)))</formula>
    </cfRule>
  </conditionalFormatting>
  <conditionalFormatting sqref="J5">
    <cfRule type="containsText" dxfId="81" priority="24" operator="containsText" text="0 - 1">
      <formula>NOT(ISERROR(SEARCH("0 - 1",J5)))</formula>
    </cfRule>
  </conditionalFormatting>
  <conditionalFormatting sqref="Y4:Y5">
    <cfRule type="containsText" dxfId="80" priority="15" operator="containsText" text="«0» ">
      <formula>NOT(ISERROR(SEARCH("«0» ",Y4)))</formula>
    </cfRule>
  </conditionalFormatting>
  <conditionalFormatting sqref="Y11:Y33">
    <cfRule type="cellIs" dxfId="79" priority="6" operator="between">
      <formula>1.8</formula>
      <formula>2</formula>
    </cfRule>
    <cfRule type="cellIs" dxfId="78" priority="7" operator="between">
      <formula>1</formula>
      <formula>1.7</formula>
    </cfRule>
    <cfRule type="cellIs" dxfId="77" priority="8" operator="between">
      <formula>0</formula>
      <formula>0.9</formula>
    </cfRule>
  </conditionalFormatting>
  <pageMargins left="0.25" right="0.25" top="0.75" bottom="0.75" header="0.3" footer="0.3"/>
  <pageSetup paperSize="9" scale="5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6"/>
  <sheetViews>
    <sheetView topLeftCell="E19" zoomScale="90" zoomScaleNormal="90" workbookViewId="0">
      <selection activeCell="B34" sqref="E34:Q41"/>
    </sheetView>
  </sheetViews>
  <sheetFormatPr defaultRowHeight="14.4" x14ac:dyDescent="0.3"/>
  <cols>
    <col min="1" max="1" width="4.44140625" customWidth="1"/>
    <col min="2" max="2" width="29.33203125" customWidth="1"/>
    <col min="3" max="3" width="0.109375" customWidth="1"/>
    <col min="4" max="4" width="0" hidden="1" customWidth="1"/>
    <col min="5" max="5" width="12.44140625" customWidth="1"/>
    <col min="6" max="6" width="14" customWidth="1"/>
    <col min="7" max="7" width="12.109375" customWidth="1"/>
    <col min="8" max="8" width="19.109375" customWidth="1"/>
    <col min="9" max="9" width="11.109375" customWidth="1"/>
    <col min="10" max="10" width="12.5546875" customWidth="1"/>
    <col min="11" max="11" width="15.44140625" customWidth="1"/>
    <col min="12" max="12" width="10.88671875" customWidth="1"/>
    <col min="13" max="13" width="13.33203125" customWidth="1"/>
    <col min="14" max="14" width="16.44140625" customWidth="1"/>
    <col min="15" max="15" width="8.109375" customWidth="1"/>
    <col min="16" max="16" width="20.88671875" customWidth="1"/>
    <col min="17" max="17" width="12.109375" customWidth="1"/>
  </cols>
  <sheetData>
    <row r="1" spans="1:18" x14ac:dyDescent="0.3">
      <c r="A1" s="1"/>
      <c r="B1" s="85" t="s">
        <v>53</v>
      </c>
      <c r="C1" s="85"/>
      <c r="D1" s="13"/>
      <c r="E1" s="13"/>
      <c r="F1" s="85" t="s">
        <v>65</v>
      </c>
      <c r="G1" s="85"/>
      <c r="H1" s="85"/>
      <c r="I1" s="140" t="s">
        <v>85</v>
      </c>
      <c r="J1" s="126"/>
      <c r="K1" s="126"/>
      <c r="L1" s="126"/>
      <c r="M1" s="126"/>
      <c r="N1" s="126"/>
      <c r="O1" s="126"/>
      <c r="P1" s="26"/>
      <c r="Q1" s="26"/>
      <c r="R1" s="1"/>
    </row>
    <row r="2" spans="1:18" x14ac:dyDescent="0.3">
      <c r="A2" s="1"/>
      <c r="B2" s="85" t="s">
        <v>0</v>
      </c>
      <c r="C2" s="85"/>
      <c r="D2" s="85"/>
      <c r="E2" s="85"/>
      <c r="F2" s="129" t="s">
        <v>84</v>
      </c>
      <c r="G2" s="129"/>
      <c r="H2" s="129"/>
      <c r="I2" s="139"/>
      <c r="J2" s="121"/>
      <c r="K2" s="121"/>
      <c r="L2" s="121"/>
      <c r="M2" s="121"/>
      <c r="N2" s="121"/>
      <c r="O2" s="121"/>
      <c r="P2" s="1"/>
      <c r="Q2" s="1"/>
      <c r="R2" s="1"/>
    </row>
    <row r="3" spans="1:18" x14ac:dyDescent="0.3">
      <c r="A3" s="1"/>
      <c r="B3" s="55" t="s">
        <v>1</v>
      </c>
      <c r="C3" s="55"/>
      <c r="D3" s="55"/>
      <c r="E3" s="55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"/>
    </row>
    <row r="4" spans="1:18" x14ac:dyDescent="0.3">
      <c r="A4" s="1"/>
      <c r="B4" s="56" t="s">
        <v>17</v>
      </c>
      <c r="C4" s="56"/>
      <c r="D4" s="21"/>
      <c r="E4" s="21"/>
      <c r="F4" s="138" t="s">
        <v>20</v>
      </c>
      <c r="G4" s="138"/>
      <c r="H4" s="79" t="s">
        <v>19</v>
      </c>
      <c r="I4" s="79"/>
      <c r="J4" s="79"/>
      <c r="K4" s="79"/>
      <c r="L4" s="80" t="s">
        <v>18</v>
      </c>
      <c r="M4" s="88"/>
      <c r="N4" s="15"/>
      <c r="O4" s="15"/>
      <c r="P4" s="15"/>
      <c r="Q4" s="15"/>
      <c r="R4" s="1"/>
    </row>
    <row r="5" spans="1:18" ht="15" thickBot="1" x14ac:dyDescent="0.35">
      <c r="A5" s="1"/>
      <c r="B5" s="57" t="s">
        <v>21</v>
      </c>
      <c r="C5" s="57"/>
      <c r="D5" s="23"/>
      <c r="E5" s="23"/>
      <c r="F5" s="128" t="s">
        <v>23</v>
      </c>
      <c r="G5" s="128"/>
      <c r="H5" s="82" t="s">
        <v>25</v>
      </c>
      <c r="I5" s="82"/>
      <c r="J5" s="82"/>
      <c r="K5" s="82"/>
      <c r="L5" s="131" t="s">
        <v>24</v>
      </c>
      <c r="M5" s="99"/>
      <c r="N5" s="12"/>
      <c r="O5" s="12"/>
      <c r="P5" s="12"/>
      <c r="Q5" s="12"/>
      <c r="R5" s="1"/>
    </row>
    <row r="6" spans="1:18" ht="15.9" customHeight="1" thickBot="1" x14ac:dyDescent="0.35">
      <c r="A6" s="103" t="s">
        <v>2</v>
      </c>
      <c r="B6" s="50" t="s">
        <v>3</v>
      </c>
      <c r="C6" s="3"/>
      <c r="D6" s="3"/>
      <c r="E6" s="65" t="s">
        <v>34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148" t="s">
        <v>81</v>
      </c>
      <c r="R6" s="1"/>
    </row>
    <row r="7" spans="1:18" ht="15" thickBot="1" x14ac:dyDescent="0.35">
      <c r="A7" s="104"/>
      <c r="B7" s="50"/>
      <c r="C7" s="2"/>
      <c r="D7" s="2"/>
      <c r="E7" s="50" t="s">
        <v>87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149"/>
      <c r="R7" s="1"/>
    </row>
    <row r="8" spans="1:18" ht="15" customHeight="1" thickBot="1" x14ac:dyDescent="0.35">
      <c r="A8" s="104"/>
      <c r="B8" s="50"/>
      <c r="C8" s="2"/>
      <c r="D8" s="2"/>
      <c r="E8" s="51" t="s">
        <v>35</v>
      </c>
      <c r="F8" s="52"/>
      <c r="G8" s="53"/>
      <c r="H8" s="141" t="s">
        <v>36</v>
      </c>
      <c r="I8" s="142"/>
      <c r="J8" s="143"/>
      <c r="K8" s="51" t="s">
        <v>143</v>
      </c>
      <c r="L8" s="52"/>
      <c r="M8" s="52"/>
      <c r="N8" s="52"/>
      <c r="O8" s="52"/>
      <c r="P8" s="53"/>
      <c r="Q8" s="149"/>
      <c r="R8" s="1"/>
    </row>
    <row r="9" spans="1:18" ht="31.2" thickBot="1" x14ac:dyDescent="0.35">
      <c r="A9" s="104"/>
      <c r="B9" s="50"/>
      <c r="C9" s="2"/>
      <c r="D9" s="2"/>
      <c r="E9" s="43" t="s">
        <v>58</v>
      </c>
      <c r="F9" s="43" t="s">
        <v>59</v>
      </c>
      <c r="G9" s="43" t="s">
        <v>60</v>
      </c>
      <c r="H9" s="144"/>
      <c r="I9" s="145"/>
      <c r="J9" s="146"/>
      <c r="K9" s="43" t="s">
        <v>73</v>
      </c>
      <c r="L9" s="43" t="s">
        <v>74</v>
      </c>
      <c r="M9" s="43" t="s">
        <v>75</v>
      </c>
      <c r="N9" s="43" t="s">
        <v>76</v>
      </c>
      <c r="O9" s="151" t="s">
        <v>77</v>
      </c>
      <c r="P9" s="152"/>
      <c r="Q9" s="149"/>
      <c r="R9" s="1"/>
    </row>
    <row r="10" spans="1:18" ht="15" thickBot="1" x14ac:dyDescent="0.35">
      <c r="A10" s="104"/>
      <c r="B10" s="50"/>
      <c r="C10" s="2"/>
      <c r="D10" s="2"/>
      <c r="E10" s="153" t="s">
        <v>82</v>
      </c>
      <c r="F10" s="154"/>
      <c r="G10" s="155"/>
      <c r="H10" s="58" t="s">
        <v>134</v>
      </c>
      <c r="I10" s="58" t="s">
        <v>135</v>
      </c>
      <c r="J10" s="58" t="s">
        <v>136</v>
      </c>
      <c r="K10" s="58" t="s">
        <v>137</v>
      </c>
      <c r="L10" s="58" t="s">
        <v>138</v>
      </c>
      <c r="M10" s="58" t="s">
        <v>139</v>
      </c>
      <c r="N10" s="58" t="s">
        <v>140</v>
      </c>
      <c r="O10" s="58" t="s">
        <v>141</v>
      </c>
      <c r="P10" s="58" t="s">
        <v>142</v>
      </c>
      <c r="Q10" s="149"/>
      <c r="R10" s="1"/>
    </row>
    <row r="11" spans="1:18" ht="57" customHeight="1" thickBot="1" x14ac:dyDescent="0.35">
      <c r="A11" s="105"/>
      <c r="B11" s="50"/>
      <c r="C11" s="2"/>
      <c r="D11" s="2"/>
      <c r="E11" s="16" t="s">
        <v>131</v>
      </c>
      <c r="F11" s="16" t="s">
        <v>132</v>
      </c>
      <c r="G11" s="16" t="s">
        <v>133</v>
      </c>
      <c r="H11" s="147"/>
      <c r="I11" s="147"/>
      <c r="J11" s="147"/>
      <c r="K11" s="147"/>
      <c r="L11" s="147"/>
      <c r="M11" s="147"/>
      <c r="N11" s="147"/>
      <c r="O11" s="147"/>
      <c r="P11" s="147"/>
      <c r="Q11" s="150"/>
      <c r="R11" s="1"/>
    </row>
    <row r="12" spans="1:18" ht="15" thickBot="1" x14ac:dyDescent="0.35">
      <c r="A12" s="2">
        <v>1</v>
      </c>
      <c r="B12" s="5" t="s">
        <v>211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1</v>
      </c>
      <c r="K12" s="2">
        <v>2</v>
      </c>
      <c r="L12" s="2">
        <v>2</v>
      </c>
      <c r="M12" s="2">
        <v>2</v>
      </c>
      <c r="N12" s="2">
        <v>2</v>
      </c>
      <c r="O12" s="2">
        <v>1</v>
      </c>
      <c r="P12" s="2">
        <v>2</v>
      </c>
      <c r="Q12" s="4">
        <f t="shared" ref="Q12:Q33" si="0">AVERAGE(E12:P12)</f>
        <v>1.8333333333333333</v>
      </c>
      <c r="R12" s="1"/>
    </row>
    <row r="13" spans="1:18" ht="15" thickBot="1" x14ac:dyDescent="0.35">
      <c r="A13" s="2">
        <v>2</v>
      </c>
      <c r="B13" s="2" t="s">
        <v>212</v>
      </c>
      <c r="C13" s="2"/>
      <c r="D13" s="2"/>
      <c r="E13" s="2">
        <v>2</v>
      </c>
      <c r="F13" s="2">
        <v>1</v>
      </c>
      <c r="G13" s="2">
        <v>2</v>
      </c>
      <c r="H13" s="2">
        <v>2</v>
      </c>
      <c r="I13" s="2">
        <v>1</v>
      </c>
      <c r="J13" s="2">
        <v>2</v>
      </c>
      <c r="K13" s="2">
        <v>2</v>
      </c>
      <c r="L13" s="2">
        <v>2</v>
      </c>
      <c r="M13" s="2">
        <v>1</v>
      </c>
      <c r="N13" s="2">
        <v>1</v>
      </c>
      <c r="O13" s="2">
        <v>1</v>
      </c>
      <c r="P13" s="2">
        <v>2</v>
      </c>
      <c r="Q13" s="4">
        <f t="shared" si="0"/>
        <v>1.5833333333333333</v>
      </c>
      <c r="R13" s="1"/>
    </row>
    <row r="14" spans="1:18" ht="15" thickBot="1" x14ac:dyDescent="0.35">
      <c r="A14" s="2">
        <v>3</v>
      </c>
      <c r="B14" s="2" t="s">
        <v>213</v>
      </c>
      <c r="C14" s="2"/>
      <c r="D14" s="2"/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1</v>
      </c>
      <c r="K14" s="2">
        <v>2</v>
      </c>
      <c r="L14" s="2">
        <v>2</v>
      </c>
      <c r="M14" s="2">
        <v>1</v>
      </c>
      <c r="N14" s="2">
        <v>2</v>
      </c>
      <c r="O14" s="2">
        <v>1</v>
      </c>
      <c r="P14" s="2">
        <v>2</v>
      </c>
      <c r="Q14" s="4">
        <f t="shared" si="0"/>
        <v>1.75</v>
      </c>
      <c r="R14" s="1"/>
    </row>
    <row r="15" spans="1:18" ht="15" thickBot="1" x14ac:dyDescent="0.35">
      <c r="A15" s="2">
        <v>4</v>
      </c>
      <c r="B15" s="2" t="s">
        <v>214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1</v>
      </c>
      <c r="K15" s="2">
        <v>2</v>
      </c>
      <c r="L15" s="2">
        <v>2</v>
      </c>
      <c r="M15" s="2">
        <v>1</v>
      </c>
      <c r="N15" s="2">
        <v>2</v>
      </c>
      <c r="O15" s="2">
        <v>1</v>
      </c>
      <c r="P15" s="2">
        <v>2</v>
      </c>
      <c r="Q15" s="4">
        <f t="shared" si="0"/>
        <v>1.75</v>
      </c>
      <c r="R15" s="1"/>
    </row>
    <row r="16" spans="1:18" ht="15" thickBot="1" x14ac:dyDescent="0.35">
      <c r="A16" s="2">
        <v>5</v>
      </c>
      <c r="B16" s="2" t="s">
        <v>215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1</v>
      </c>
      <c r="K16" s="2">
        <v>2</v>
      </c>
      <c r="L16" s="2">
        <v>1</v>
      </c>
      <c r="M16" s="2">
        <v>2</v>
      </c>
      <c r="N16" s="2">
        <v>2</v>
      </c>
      <c r="O16" s="2">
        <v>1</v>
      </c>
      <c r="P16" s="2">
        <v>2</v>
      </c>
      <c r="Q16" s="4">
        <f t="shared" si="0"/>
        <v>1.75</v>
      </c>
      <c r="R16" s="1"/>
    </row>
    <row r="17" spans="1:18" ht="15" thickBot="1" x14ac:dyDescent="0.35">
      <c r="A17" s="2">
        <v>6</v>
      </c>
      <c r="B17" s="2" t="s">
        <v>216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1</v>
      </c>
      <c r="J17" s="2">
        <v>2</v>
      </c>
      <c r="K17" s="2">
        <v>2</v>
      </c>
      <c r="L17" s="2">
        <v>2</v>
      </c>
      <c r="M17" s="2">
        <v>1</v>
      </c>
      <c r="N17" s="2">
        <v>2</v>
      </c>
      <c r="O17" s="2">
        <v>1</v>
      </c>
      <c r="P17" s="2">
        <v>2</v>
      </c>
      <c r="Q17" s="4">
        <f t="shared" si="0"/>
        <v>1.75</v>
      </c>
      <c r="R17" s="1"/>
    </row>
    <row r="18" spans="1:18" ht="15" thickBot="1" x14ac:dyDescent="0.35">
      <c r="A18" s="2">
        <v>7</v>
      </c>
      <c r="B18" s="2" t="s">
        <v>217</v>
      </c>
      <c r="C18" s="2"/>
      <c r="D18" s="2"/>
      <c r="E18" s="2">
        <v>2</v>
      </c>
      <c r="F18" s="2">
        <v>1</v>
      </c>
      <c r="G18" s="2">
        <v>2</v>
      </c>
      <c r="H18" s="2">
        <v>2</v>
      </c>
      <c r="I18" s="2">
        <v>1</v>
      </c>
      <c r="J18" s="2">
        <v>2</v>
      </c>
      <c r="K18" s="2">
        <v>1</v>
      </c>
      <c r="L18" s="2">
        <v>2</v>
      </c>
      <c r="M18" s="2">
        <v>2</v>
      </c>
      <c r="N18" s="2">
        <v>1</v>
      </c>
      <c r="O18" s="2">
        <v>1</v>
      </c>
      <c r="P18" s="2">
        <v>1</v>
      </c>
      <c r="Q18" s="4">
        <f t="shared" si="0"/>
        <v>1.5</v>
      </c>
      <c r="R18" s="1"/>
    </row>
    <row r="19" spans="1:18" ht="15" thickBot="1" x14ac:dyDescent="0.35">
      <c r="A19" s="2">
        <v>8</v>
      </c>
      <c r="B19" s="2" t="s">
        <v>218</v>
      </c>
      <c r="C19" s="2"/>
      <c r="D19" s="2"/>
      <c r="E19" s="2">
        <v>2</v>
      </c>
      <c r="F19" s="2">
        <v>1</v>
      </c>
      <c r="G19" s="2">
        <v>2</v>
      </c>
      <c r="H19" s="2">
        <v>2</v>
      </c>
      <c r="I19" s="2">
        <v>1</v>
      </c>
      <c r="J19" s="2">
        <v>2</v>
      </c>
      <c r="K19" s="2">
        <v>2</v>
      </c>
      <c r="L19" s="2">
        <v>1</v>
      </c>
      <c r="M19" s="2">
        <v>1</v>
      </c>
      <c r="N19" s="2">
        <v>1</v>
      </c>
      <c r="O19" s="2">
        <v>1</v>
      </c>
      <c r="P19" s="2">
        <v>2</v>
      </c>
      <c r="Q19" s="4">
        <f t="shared" si="0"/>
        <v>1.5</v>
      </c>
      <c r="R19" s="1"/>
    </row>
    <row r="20" spans="1:18" ht="15" thickBot="1" x14ac:dyDescent="0.35">
      <c r="A20" s="2">
        <v>9</v>
      </c>
      <c r="B20" s="2" t="s">
        <v>219</v>
      </c>
      <c r="C20" s="2"/>
      <c r="D20" s="2"/>
      <c r="E20" s="2">
        <v>2</v>
      </c>
      <c r="F20" s="2">
        <v>1</v>
      </c>
      <c r="G20" s="2">
        <v>2</v>
      </c>
      <c r="H20" s="2">
        <v>2</v>
      </c>
      <c r="I20" s="2">
        <v>2</v>
      </c>
      <c r="J20" s="2">
        <v>1</v>
      </c>
      <c r="K20" s="2">
        <v>1</v>
      </c>
      <c r="L20" s="2">
        <v>2</v>
      </c>
      <c r="M20" s="2">
        <v>1</v>
      </c>
      <c r="N20" s="2">
        <v>1</v>
      </c>
      <c r="O20" s="2">
        <v>1</v>
      </c>
      <c r="P20" s="2">
        <v>2</v>
      </c>
      <c r="Q20" s="4">
        <f t="shared" si="0"/>
        <v>1.5</v>
      </c>
      <c r="R20" s="1"/>
    </row>
    <row r="21" spans="1:18" ht="15" thickBot="1" x14ac:dyDescent="0.35">
      <c r="A21" s="2">
        <v>10</v>
      </c>
      <c r="B21" s="2" t="s">
        <v>220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1</v>
      </c>
      <c r="K21" s="2">
        <v>2</v>
      </c>
      <c r="L21" s="2">
        <v>2</v>
      </c>
      <c r="M21" s="2">
        <v>2</v>
      </c>
      <c r="N21" s="2">
        <v>2</v>
      </c>
      <c r="O21" s="2">
        <v>1</v>
      </c>
      <c r="P21" s="2">
        <v>2</v>
      </c>
      <c r="Q21" s="4">
        <f t="shared" si="0"/>
        <v>1.8333333333333333</v>
      </c>
      <c r="R21" s="1"/>
    </row>
    <row r="22" spans="1:18" ht="15" thickBot="1" x14ac:dyDescent="0.35">
      <c r="A22" s="2">
        <v>11</v>
      </c>
      <c r="B22" s="2" t="s">
        <v>221</v>
      </c>
      <c r="C22" s="2"/>
      <c r="D22" s="2"/>
      <c r="E22" s="2">
        <v>2</v>
      </c>
      <c r="F22" s="2">
        <v>1</v>
      </c>
      <c r="G22" s="2">
        <v>2</v>
      </c>
      <c r="H22" s="2">
        <v>2</v>
      </c>
      <c r="I22" s="2">
        <v>1</v>
      </c>
      <c r="J22" s="2">
        <v>2</v>
      </c>
      <c r="K22" s="2">
        <v>1</v>
      </c>
      <c r="L22" s="2">
        <v>2</v>
      </c>
      <c r="M22" s="2">
        <v>1</v>
      </c>
      <c r="N22" s="2">
        <v>1</v>
      </c>
      <c r="O22" s="2">
        <v>1</v>
      </c>
      <c r="P22" s="2">
        <v>2</v>
      </c>
      <c r="Q22" s="4">
        <f t="shared" si="0"/>
        <v>1.5</v>
      </c>
      <c r="R22" s="1"/>
    </row>
    <row r="23" spans="1:18" ht="15" thickBot="1" x14ac:dyDescent="0.35">
      <c r="A23" s="2">
        <v>12</v>
      </c>
      <c r="B23" s="2" t="s">
        <v>222</v>
      </c>
      <c r="C23" s="2"/>
      <c r="D23" s="2"/>
      <c r="E23" s="2">
        <v>2</v>
      </c>
      <c r="F23" s="2">
        <v>1</v>
      </c>
      <c r="G23" s="2">
        <v>2</v>
      </c>
      <c r="H23" s="2">
        <v>2</v>
      </c>
      <c r="I23" s="2">
        <v>1</v>
      </c>
      <c r="J23" s="2">
        <v>2</v>
      </c>
      <c r="K23" s="2">
        <v>2</v>
      </c>
      <c r="L23" s="2">
        <v>2</v>
      </c>
      <c r="M23" s="2">
        <v>2</v>
      </c>
      <c r="N23" s="2">
        <v>1</v>
      </c>
      <c r="O23" s="2">
        <v>1</v>
      </c>
      <c r="P23" s="2">
        <v>2</v>
      </c>
      <c r="Q23" s="4">
        <f t="shared" si="0"/>
        <v>1.6666666666666667</v>
      </c>
      <c r="R23" s="1"/>
    </row>
    <row r="24" spans="1:18" ht="15" thickBot="1" x14ac:dyDescent="0.35">
      <c r="A24" s="2">
        <v>13</v>
      </c>
      <c r="B24" s="2" t="s">
        <v>223</v>
      </c>
      <c r="C24" s="2"/>
      <c r="D24" s="2"/>
      <c r="E24" s="2">
        <v>2</v>
      </c>
      <c r="F24" s="2">
        <v>1</v>
      </c>
      <c r="G24" s="2">
        <v>2</v>
      </c>
      <c r="H24" s="2">
        <v>2</v>
      </c>
      <c r="I24" s="2">
        <v>1</v>
      </c>
      <c r="J24" s="2">
        <v>2</v>
      </c>
      <c r="K24" s="2">
        <v>1</v>
      </c>
      <c r="L24" s="2">
        <v>2</v>
      </c>
      <c r="M24" s="2">
        <v>1</v>
      </c>
      <c r="N24" s="2">
        <v>1</v>
      </c>
      <c r="O24" s="2">
        <v>1</v>
      </c>
      <c r="P24" s="2">
        <v>2</v>
      </c>
      <c r="Q24" s="4">
        <f t="shared" si="0"/>
        <v>1.5</v>
      </c>
      <c r="R24" s="1"/>
    </row>
    <row r="25" spans="1:18" ht="15" thickBot="1" x14ac:dyDescent="0.35">
      <c r="A25" s="2">
        <v>14</v>
      </c>
      <c r="B25" s="2" t="s">
        <v>224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1</v>
      </c>
      <c r="J25" s="2">
        <v>2</v>
      </c>
      <c r="K25" s="2">
        <v>2</v>
      </c>
      <c r="L25" s="2">
        <v>2</v>
      </c>
      <c r="M25" s="2">
        <v>2</v>
      </c>
      <c r="N25" s="2">
        <v>2</v>
      </c>
      <c r="O25" s="2">
        <v>1</v>
      </c>
      <c r="P25" s="2">
        <v>2</v>
      </c>
      <c r="Q25" s="4">
        <f t="shared" si="0"/>
        <v>1.8333333333333333</v>
      </c>
      <c r="R25" s="1"/>
    </row>
    <row r="26" spans="1:18" ht="15" thickBot="1" x14ac:dyDescent="0.35">
      <c r="A26" s="2">
        <v>15</v>
      </c>
      <c r="B26" s="2" t="s">
        <v>225</v>
      </c>
      <c r="C26" s="2"/>
      <c r="D26" s="2"/>
      <c r="E26" s="2">
        <v>2</v>
      </c>
      <c r="F26" s="2">
        <v>1</v>
      </c>
      <c r="G26" s="2">
        <v>2</v>
      </c>
      <c r="H26" s="2">
        <v>2</v>
      </c>
      <c r="I26" s="2">
        <v>2</v>
      </c>
      <c r="J26" s="2">
        <v>1</v>
      </c>
      <c r="K26" s="2">
        <v>2</v>
      </c>
      <c r="L26" s="2">
        <v>1</v>
      </c>
      <c r="M26" s="2">
        <v>1</v>
      </c>
      <c r="N26" s="2">
        <v>1</v>
      </c>
      <c r="O26" s="2">
        <v>1</v>
      </c>
      <c r="P26" s="2">
        <v>2</v>
      </c>
      <c r="Q26" s="4">
        <f t="shared" si="0"/>
        <v>1.5</v>
      </c>
      <c r="R26" s="1"/>
    </row>
    <row r="27" spans="1:18" ht="15" thickBot="1" x14ac:dyDescent="0.35">
      <c r="A27" s="2">
        <v>16</v>
      </c>
      <c r="B27" s="2" t="s">
        <v>226</v>
      </c>
      <c r="C27" s="2"/>
      <c r="D27" s="2"/>
      <c r="E27" s="2">
        <v>2</v>
      </c>
      <c r="F27" s="2">
        <v>1</v>
      </c>
      <c r="G27" s="2">
        <v>2</v>
      </c>
      <c r="H27" s="2">
        <v>2</v>
      </c>
      <c r="I27" s="2">
        <v>2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2</v>
      </c>
      <c r="Q27" s="4">
        <f t="shared" si="0"/>
        <v>1.4166666666666667</v>
      </c>
      <c r="R27" s="1"/>
    </row>
    <row r="28" spans="1:18" ht="15" thickBot="1" x14ac:dyDescent="0.35">
      <c r="A28" s="2">
        <v>17</v>
      </c>
      <c r="B28" s="2" t="s">
        <v>227</v>
      </c>
      <c r="C28" s="2"/>
      <c r="D28" s="2"/>
      <c r="E28" s="2">
        <v>2</v>
      </c>
      <c r="F28" s="2">
        <v>2</v>
      </c>
      <c r="G28" s="2">
        <v>2</v>
      </c>
      <c r="H28" s="2">
        <v>2</v>
      </c>
      <c r="I28" s="2">
        <v>1</v>
      </c>
      <c r="J28" s="2">
        <v>2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2</v>
      </c>
      <c r="Q28" s="4">
        <f t="shared" si="0"/>
        <v>1.5</v>
      </c>
      <c r="R28" s="1"/>
    </row>
    <row r="29" spans="1:18" ht="15" thickBot="1" x14ac:dyDescent="0.35">
      <c r="A29" s="2">
        <v>18</v>
      </c>
      <c r="B29" s="2" t="s">
        <v>228</v>
      </c>
      <c r="C29" s="2"/>
      <c r="D29" s="2"/>
      <c r="E29" s="2">
        <v>2</v>
      </c>
      <c r="F29" s="2">
        <v>1</v>
      </c>
      <c r="G29" s="2">
        <v>2</v>
      </c>
      <c r="H29" s="2">
        <v>2</v>
      </c>
      <c r="I29" s="2">
        <v>1</v>
      </c>
      <c r="J29" s="2">
        <v>2</v>
      </c>
      <c r="K29" s="2">
        <v>1</v>
      </c>
      <c r="L29" s="2">
        <v>1</v>
      </c>
      <c r="M29" s="2">
        <v>1</v>
      </c>
      <c r="N29" s="2">
        <v>1</v>
      </c>
      <c r="O29" s="2">
        <v>1</v>
      </c>
      <c r="P29" s="2">
        <v>1</v>
      </c>
      <c r="Q29" s="4">
        <f t="shared" si="0"/>
        <v>1.3333333333333333</v>
      </c>
      <c r="R29" s="1"/>
    </row>
    <row r="30" spans="1:18" ht="15" thickBot="1" x14ac:dyDescent="0.35">
      <c r="A30" s="2">
        <v>19</v>
      </c>
      <c r="B30" s="2" t="s">
        <v>229</v>
      </c>
      <c r="C30" s="2"/>
      <c r="D30" s="2"/>
      <c r="E30" s="2">
        <v>2</v>
      </c>
      <c r="F30" s="2">
        <v>1</v>
      </c>
      <c r="G30" s="2">
        <v>2</v>
      </c>
      <c r="H30" s="2">
        <v>2</v>
      </c>
      <c r="I30" s="2">
        <v>2</v>
      </c>
      <c r="J30" s="2">
        <v>1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2</v>
      </c>
      <c r="Q30" s="4">
        <f t="shared" si="0"/>
        <v>1.4166666666666667</v>
      </c>
      <c r="R30" s="1"/>
    </row>
    <row r="31" spans="1:18" ht="15" thickBot="1" x14ac:dyDescent="0.35">
      <c r="A31" s="2">
        <v>20</v>
      </c>
      <c r="B31" s="2" t="s">
        <v>230</v>
      </c>
      <c r="C31" s="2"/>
      <c r="D31" s="2"/>
      <c r="E31" s="2">
        <v>2</v>
      </c>
      <c r="F31" s="2">
        <v>1</v>
      </c>
      <c r="G31" s="2">
        <v>2</v>
      </c>
      <c r="H31" s="2">
        <v>2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2">
        <v>1</v>
      </c>
      <c r="P31" s="2">
        <v>1</v>
      </c>
      <c r="Q31" s="4">
        <f t="shared" si="0"/>
        <v>1.25</v>
      </c>
      <c r="R31" s="1"/>
    </row>
    <row r="32" spans="1:18" ht="15" thickBot="1" x14ac:dyDescent="0.35">
      <c r="A32" s="2">
        <v>21</v>
      </c>
      <c r="B32" s="2" t="s">
        <v>231</v>
      </c>
      <c r="C32" s="2"/>
      <c r="D32" s="2"/>
      <c r="E32" s="2">
        <v>2</v>
      </c>
      <c r="F32" s="2">
        <v>1</v>
      </c>
      <c r="G32" s="2">
        <v>2</v>
      </c>
      <c r="H32" s="2">
        <v>2</v>
      </c>
      <c r="I32" s="2">
        <v>1</v>
      </c>
      <c r="J32" s="2">
        <v>1</v>
      </c>
      <c r="K32" s="2">
        <v>1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4">
        <f t="shared" si="0"/>
        <v>1.25</v>
      </c>
      <c r="R32" s="1"/>
    </row>
    <row r="33" spans="1:18" ht="15" thickBot="1" x14ac:dyDescent="0.35">
      <c r="A33" s="2">
        <v>22</v>
      </c>
      <c r="B33" s="2" t="s">
        <v>232</v>
      </c>
      <c r="C33" s="2"/>
      <c r="D33" s="2"/>
      <c r="E33" s="2">
        <v>2</v>
      </c>
      <c r="F33" s="2">
        <v>2</v>
      </c>
      <c r="G33" s="2">
        <v>2</v>
      </c>
      <c r="H33" s="2">
        <v>2</v>
      </c>
      <c r="I33" s="2">
        <v>1</v>
      </c>
      <c r="J33" s="2">
        <v>1</v>
      </c>
      <c r="K33" s="2">
        <v>2</v>
      </c>
      <c r="L33" s="2">
        <v>2</v>
      </c>
      <c r="M33" s="2">
        <v>1</v>
      </c>
      <c r="N33" s="2">
        <v>2</v>
      </c>
      <c r="O33" s="2">
        <v>1</v>
      </c>
      <c r="P33" s="2">
        <v>2</v>
      </c>
      <c r="Q33" s="4">
        <f t="shared" si="0"/>
        <v>1.6666666666666667</v>
      </c>
      <c r="R33" s="1"/>
    </row>
    <row r="34" spans="1:18" ht="15" thickBot="1" x14ac:dyDescent="0.35">
      <c r="A34" s="2"/>
      <c r="B34" s="68" t="s">
        <v>22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4">
        <f>AVERAGE(Q12:Q33)</f>
        <v>1.571969696969697</v>
      </c>
      <c r="R34" s="1"/>
    </row>
    <row r="35" spans="1:18" x14ac:dyDescent="0.3">
      <c r="A35" s="1"/>
      <c r="B35" s="8" t="s">
        <v>26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"/>
      <c r="R35" s="1"/>
    </row>
    <row r="36" spans="1:18" x14ac:dyDescent="0.3">
      <c r="B36" s="69" t="s">
        <v>209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</row>
  </sheetData>
  <mergeCells count="36">
    <mergeCell ref="B36:Q36"/>
    <mergeCell ref="B34:P34"/>
    <mergeCell ref="I10:I11"/>
    <mergeCell ref="A6:A11"/>
    <mergeCell ref="Q6:Q11"/>
    <mergeCell ref="O9:P9"/>
    <mergeCell ref="E10:G10"/>
    <mergeCell ref="H10:H11"/>
    <mergeCell ref="J10:J11"/>
    <mergeCell ref="K10:K11"/>
    <mergeCell ref="L10:L11"/>
    <mergeCell ref="M10:M11"/>
    <mergeCell ref="N10:N11"/>
    <mergeCell ref="O10:O11"/>
    <mergeCell ref="B6:B11"/>
    <mergeCell ref="E6:P6"/>
    <mergeCell ref="E7:P7"/>
    <mergeCell ref="E8:G8"/>
    <mergeCell ref="H8:J9"/>
    <mergeCell ref="K8:P8"/>
    <mergeCell ref="P10:P11"/>
    <mergeCell ref="B5:C5"/>
    <mergeCell ref="F5:G5"/>
    <mergeCell ref="H5:K5"/>
    <mergeCell ref="L5:M5"/>
    <mergeCell ref="B1:C1"/>
    <mergeCell ref="F1:H1"/>
    <mergeCell ref="B2:E2"/>
    <mergeCell ref="F2:H2"/>
    <mergeCell ref="I2:O2"/>
    <mergeCell ref="I1:O1"/>
    <mergeCell ref="B3:E3"/>
    <mergeCell ref="B4:C4"/>
    <mergeCell ref="F4:G4"/>
    <mergeCell ref="H4:K4"/>
    <mergeCell ref="L4:M4"/>
  </mergeCells>
  <conditionalFormatting sqref="E12:P33">
    <cfRule type="containsText" dxfId="76" priority="4" operator="containsText" text="0">
      <formula>NOT(ISERROR(SEARCH("0",E12)))</formula>
    </cfRule>
    <cfRule type="containsText" dxfId="75" priority="5" operator="containsText" text="1">
      <formula>NOT(ISERROR(SEARCH("1",E12)))</formula>
    </cfRule>
    <cfRule type="containsText" dxfId="74" priority="6" operator="containsText" text="2">
      <formula>NOT(ISERROR(SEARCH("2",E12)))</formula>
    </cfRule>
  </conditionalFormatting>
  <conditionalFormatting sqref="F4">
    <cfRule type="expression" dxfId="73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72" priority="12" operator="containsText" text="«2»">
      <formula>NOT(ISERROR(SEARCH("«2»",F4)))</formula>
    </cfRule>
  </conditionalFormatting>
  <conditionalFormatting sqref="F5:G5">
    <cfRule type="containsText" dxfId="71" priority="11" operator="containsText" text="1,8 - 2">
      <formula>NOT(ISERROR(SEARCH("1,8 - 2",F5)))</formula>
    </cfRule>
  </conditionalFormatting>
  <conditionalFormatting sqref="G4">
    <cfRule type="expression" dxfId="70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:J4 N4:Q4">
    <cfRule type="containsText" dxfId="69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68" priority="9" operator="containsText" text="«1»">
      <formula>NOT(ISERROR(SEARCH("«1»",H4)))</formula>
    </cfRule>
  </conditionalFormatting>
  <conditionalFormatting sqref="H5:J5 N5:Q5">
    <cfRule type="containsText" dxfId="67" priority="10" operator="containsText" text="1,1 - 1,7">
      <formula>NOT(ISERROR(SEARCH("1,1 - 1,7",H5)))</formula>
    </cfRule>
  </conditionalFormatting>
  <conditionalFormatting sqref="L4:L5">
    <cfRule type="containsText" dxfId="66" priority="7" operator="containsText" text="«0» ">
      <formula>NOT(ISERROR(SEARCH("«0» ",L4)))</formula>
    </cfRule>
  </conditionalFormatting>
  <conditionalFormatting sqref="L5">
    <cfRule type="containsText" dxfId="65" priority="19" operator="containsText" text="0 - 1">
      <formula>NOT(ISERROR(SEARCH("0 - 1",L5)))</formula>
    </cfRule>
  </conditionalFormatting>
  <conditionalFormatting sqref="Q12:Q34">
    <cfRule type="cellIs" dxfId="64" priority="1" operator="between">
      <formula>1.8</formula>
      <formula>2</formula>
    </cfRule>
    <cfRule type="cellIs" dxfId="63" priority="2" operator="between">
      <formula>1</formula>
      <formula>1.7</formula>
    </cfRule>
    <cfRule type="cellIs" dxfId="62" priority="3" operator="between">
      <formula>0</formula>
      <formula>0.9</formula>
    </cfRule>
  </conditionalFormatting>
  <pageMargins left="0.25" right="0.25" top="0.75" bottom="0.75" header="0.3" footer="0.3"/>
  <pageSetup paperSize="9" scale="64" fitToHeight="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6"/>
  <sheetViews>
    <sheetView topLeftCell="A19" zoomScale="90" zoomScaleNormal="90" workbookViewId="0">
      <selection activeCell="B34" sqref="B34:S41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5.44140625" customWidth="1"/>
    <col min="6" max="6" width="18.5546875" customWidth="1"/>
    <col min="7" max="7" width="13.109375" customWidth="1"/>
    <col min="8" max="8" width="10.88671875" customWidth="1"/>
    <col min="9" max="9" width="14.44140625" customWidth="1"/>
    <col min="10" max="10" width="10.5546875" customWidth="1"/>
    <col min="11" max="12" width="9.33203125" customWidth="1"/>
    <col min="13" max="15" width="8.109375" customWidth="1"/>
    <col min="16" max="16" width="14.5546875" customWidth="1"/>
    <col min="17" max="17" width="9" customWidth="1"/>
    <col min="18" max="18" width="8.44140625" customWidth="1"/>
    <col min="19" max="19" width="12.109375" customWidth="1"/>
  </cols>
  <sheetData>
    <row r="1" spans="1:19" x14ac:dyDescent="0.3">
      <c r="A1" s="85" t="s">
        <v>53</v>
      </c>
      <c r="B1" s="85"/>
      <c r="C1" s="13"/>
      <c r="D1" s="13"/>
      <c r="E1" s="85" t="s">
        <v>65</v>
      </c>
      <c r="F1" s="85"/>
      <c r="G1" s="13"/>
      <c r="H1" s="157"/>
      <c r="I1" s="157"/>
      <c r="J1" s="157"/>
      <c r="K1" s="157"/>
      <c r="L1" s="157"/>
      <c r="M1" s="157"/>
      <c r="N1" s="157"/>
      <c r="O1" s="157"/>
      <c r="P1" s="14"/>
      <c r="Q1" s="14"/>
      <c r="R1" s="14"/>
      <c r="S1" s="14"/>
    </row>
    <row r="2" spans="1:19" x14ac:dyDescent="0.3">
      <c r="A2" s="85" t="s">
        <v>0</v>
      </c>
      <c r="B2" s="85"/>
      <c r="C2" s="85"/>
      <c r="D2" s="85"/>
      <c r="E2" s="129" t="s">
        <v>84</v>
      </c>
      <c r="F2" s="129"/>
      <c r="G2" s="20"/>
      <c r="H2" s="158" t="s">
        <v>86</v>
      </c>
      <c r="I2" s="158"/>
      <c r="J2" s="158"/>
      <c r="K2" s="158"/>
      <c r="L2" s="158"/>
      <c r="M2" s="158"/>
      <c r="N2" s="158"/>
      <c r="O2" s="158"/>
      <c r="P2" s="14"/>
      <c r="Q2" s="14"/>
      <c r="R2" s="14"/>
      <c r="S2" s="14"/>
    </row>
    <row r="3" spans="1:19" x14ac:dyDescent="0.3">
      <c r="A3" s="55" t="s">
        <v>1</v>
      </c>
      <c r="B3" s="55"/>
      <c r="C3" s="55"/>
      <c r="D3" s="55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4"/>
      <c r="R3" s="14"/>
      <c r="S3" s="14"/>
    </row>
    <row r="4" spans="1:19" x14ac:dyDescent="0.3">
      <c r="A4" s="56" t="s">
        <v>17</v>
      </c>
      <c r="B4" s="56"/>
      <c r="C4" s="21"/>
      <c r="D4" s="21"/>
      <c r="E4" s="138" t="s">
        <v>20</v>
      </c>
      <c r="F4" s="138"/>
      <c r="G4" s="79" t="s">
        <v>19</v>
      </c>
      <c r="H4" s="79"/>
      <c r="I4" s="79"/>
      <c r="J4" s="80" t="s">
        <v>18</v>
      </c>
      <c r="K4" s="81"/>
      <c r="L4" s="88"/>
      <c r="M4" s="15"/>
      <c r="N4" s="15"/>
      <c r="O4" s="13"/>
      <c r="P4" s="14"/>
      <c r="Q4" s="14"/>
      <c r="R4" s="14"/>
      <c r="S4" s="14"/>
    </row>
    <row r="5" spans="1:19" ht="15" thickBot="1" x14ac:dyDescent="0.35">
      <c r="A5" s="57" t="s">
        <v>21</v>
      </c>
      <c r="B5" s="57"/>
      <c r="C5" s="23"/>
      <c r="D5" s="23"/>
      <c r="E5" s="128" t="s">
        <v>23</v>
      </c>
      <c r="F5" s="128"/>
      <c r="G5" s="82" t="s">
        <v>25</v>
      </c>
      <c r="H5" s="82"/>
      <c r="I5" s="82"/>
      <c r="J5" s="131" t="s">
        <v>24</v>
      </c>
      <c r="K5" s="98"/>
      <c r="L5" s="99"/>
      <c r="M5" s="12"/>
      <c r="N5" s="12"/>
      <c r="O5" s="22"/>
      <c r="P5" s="31"/>
      <c r="Q5" s="31"/>
      <c r="R5" s="31"/>
      <c r="S5" s="31"/>
    </row>
    <row r="6" spans="1:19" ht="14.1" customHeight="1" thickBot="1" x14ac:dyDescent="0.35">
      <c r="A6" s="130" t="s">
        <v>2</v>
      </c>
      <c r="B6" s="50" t="s">
        <v>3</v>
      </c>
      <c r="C6" s="3"/>
      <c r="D6" s="3"/>
      <c r="E6" s="65" t="s">
        <v>34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159" t="s">
        <v>81</v>
      </c>
    </row>
    <row r="7" spans="1:19" ht="15" thickBot="1" x14ac:dyDescent="0.35">
      <c r="A7" s="130"/>
      <c r="B7" s="50"/>
      <c r="C7" s="2"/>
      <c r="D7" s="2"/>
      <c r="E7" s="50" t="s">
        <v>87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159"/>
    </row>
    <row r="8" spans="1:19" ht="15" customHeight="1" thickBot="1" x14ac:dyDescent="0.35">
      <c r="A8" s="130"/>
      <c r="B8" s="50"/>
      <c r="C8" s="2"/>
      <c r="D8" s="2"/>
      <c r="E8" s="156" t="s">
        <v>37</v>
      </c>
      <c r="F8" s="156"/>
      <c r="G8" s="156"/>
      <c r="H8" s="156"/>
      <c r="I8" s="156" t="s">
        <v>39</v>
      </c>
      <c r="J8" s="156"/>
      <c r="K8" s="156"/>
      <c r="L8" s="156"/>
      <c r="M8" s="156"/>
      <c r="N8" s="156"/>
      <c r="O8" s="156"/>
      <c r="P8" s="156"/>
      <c r="Q8" s="156"/>
      <c r="R8" s="156"/>
      <c r="S8" s="159"/>
    </row>
    <row r="9" spans="1:19" ht="23.4" thickBot="1" x14ac:dyDescent="0.35">
      <c r="A9" s="130"/>
      <c r="B9" s="50"/>
      <c r="C9" s="2"/>
      <c r="D9" s="2"/>
      <c r="E9" s="6" t="s">
        <v>78</v>
      </c>
      <c r="F9" s="6" t="s">
        <v>38</v>
      </c>
      <c r="G9" s="6" t="s">
        <v>61</v>
      </c>
      <c r="H9" s="7" t="s">
        <v>32</v>
      </c>
      <c r="I9" s="156" t="s">
        <v>40</v>
      </c>
      <c r="J9" s="156"/>
      <c r="K9" s="156"/>
      <c r="L9" s="156"/>
      <c r="M9" s="156"/>
      <c r="N9" s="156"/>
      <c r="O9" s="156"/>
      <c r="P9" s="156" t="s">
        <v>41</v>
      </c>
      <c r="Q9" s="156"/>
      <c r="R9" s="156"/>
      <c r="S9" s="159"/>
    </row>
    <row r="10" spans="1:19" ht="23.1" customHeight="1" thickBot="1" x14ac:dyDescent="0.35">
      <c r="A10" s="130"/>
      <c r="B10" s="50"/>
      <c r="C10" s="2"/>
      <c r="D10" s="2"/>
      <c r="E10" s="83" t="s">
        <v>145</v>
      </c>
      <c r="F10" s="83"/>
      <c r="G10" s="83" t="s">
        <v>147</v>
      </c>
      <c r="H10" s="83" t="s">
        <v>148</v>
      </c>
      <c r="I10" s="83" t="s">
        <v>83</v>
      </c>
      <c r="J10" s="83"/>
      <c r="K10" s="83"/>
      <c r="L10" s="83"/>
      <c r="M10" s="83"/>
      <c r="N10" s="83"/>
      <c r="O10" s="83"/>
      <c r="P10" s="83" t="s">
        <v>156</v>
      </c>
      <c r="Q10" s="83" t="s">
        <v>157</v>
      </c>
      <c r="R10" s="83" t="s">
        <v>158</v>
      </c>
      <c r="S10" s="159"/>
    </row>
    <row r="11" spans="1:19" ht="35.4" customHeight="1" thickBot="1" x14ac:dyDescent="0.35">
      <c r="A11" s="130"/>
      <c r="B11" s="50"/>
      <c r="C11" s="2"/>
      <c r="D11" s="2"/>
      <c r="E11" s="16" t="s">
        <v>144</v>
      </c>
      <c r="F11" s="16" t="s">
        <v>146</v>
      </c>
      <c r="G11" s="83"/>
      <c r="H11" s="83"/>
      <c r="I11" s="16" t="s">
        <v>149</v>
      </c>
      <c r="J11" s="16" t="s">
        <v>150</v>
      </c>
      <c r="K11" s="16" t="s">
        <v>151</v>
      </c>
      <c r="L11" s="16" t="s">
        <v>152</v>
      </c>
      <c r="M11" s="16" t="s">
        <v>153</v>
      </c>
      <c r="N11" s="16" t="s">
        <v>154</v>
      </c>
      <c r="O11" s="16" t="s">
        <v>155</v>
      </c>
      <c r="P11" s="83"/>
      <c r="Q11" s="83"/>
      <c r="R11" s="83"/>
      <c r="S11" s="159"/>
    </row>
    <row r="12" spans="1:19" ht="15" thickBot="1" x14ac:dyDescent="0.35">
      <c r="A12" s="2">
        <v>1</v>
      </c>
      <c r="B12" s="2" t="s">
        <v>211</v>
      </c>
      <c r="C12" s="2"/>
      <c r="D12" s="2"/>
      <c r="E12" s="2">
        <v>2</v>
      </c>
      <c r="F12" s="2">
        <v>1</v>
      </c>
      <c r="G12" s="2">
        <v>2</v>
      </c>
      <c r="H12" s="2">
        <v>2</v>
      </c>
      <c r="I12" s="2">
        <v>2</v>
      </c>
      <c r="J12" s="2">
        <v>1</v>
      </c>
      <c r="K12" s="2">
        <v>2</v>
      </c>
      <c r="L12" s="2">
        <v>2</v>
      </c>
      <c r="M12" s="2">
        <v>2</v>
      </c>
      <c r="N12" s="2">
        <v>2</v>
      </c>
      <c r="O12" s="2">
        <v>1</v>
      </c>
      <c r="P12" s="2">
        <v>1</v>
      </c>
      <c r="Q12" s="2">
        <v>2</v>
      </c>
      <c r="R12" s="2">
        <v>2</v>
      </c>
      <c r="S12" s="4">
        <f t="shared" ref="S12:S33" si="0">AVERAGE(E12:R12)</f>
        <v>1.7142857142857142</v>
      </c>
    </row>
    <row r="13" spans="1:19" ht="15" thickBot="1" x14ac:dyDescent="0.35">
      <c r="A13" s="2">
        <v>2</v>
      </c>
      <c r="B13" s="2" t="s">
        <v>212</v>
      </c>
      <c r="C13" s="2"/>
      <c r="D13" s="2"/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1</v>
      </c>
      <c r="K13" s="2">
        <v>1</v>
      </c>
      <c r="L13" s="2">
        <v>2</v>
      </c>
      <c r="M13" s="2">
        <v>2</v>
      </c>
      <c r="N13" s="2">
        <v>2</v>
      </c>
      <c r="O13" s="2">
        <v>2</v>
      </c>
      <c r="P13" s="2">
        <v>1</v>
      </c>
      <c r="Q13" s="2">
        <v>2</v>
      </c>
      <c r="R13" s="2">
        <v>2</v>
      </c>
      <c r="S13" s="4">
        <f t="shared" si="0"/>
        <v>1.7857142857142858</v>
      </c>
    </row>
    <row r="14" spans="1:19" ht="15" thickBot="1" x14ac:dyDescent="0.35">
      <c r="A14" s="2">
        <v>3</v>
      </c>
      <c r="B14" s="2" t="s">
        <v>213</v>
      </c>
      <c r="C14" s="2"/>
      <c r="D14" s="2"/>
      <c r="E14" s="2">
        <v>2</v>
      </c>
      <c r="F14" s="2">
        <v>1</v>
      </c>
      <c r="G14" s="2">
        <v>2</v>
      </c>
      <c r="H14" s="2">
        <v>2</v>
      </c>
      <c r="I14" s="2">
        <v>2</v>
      </c>
      <c r="J14" s="2">
        <v>2</v>
      </c>
      <c r="K14" s="2">
        <v>1</v>
      </c>
      <c r="L14" s="2">
        <v>1</v>
      </c>
      <c r="M14" s="2">
        <v>2</v>
      </c>
      <c r="N14" s="2">
        <v>2</v>
      </c>
      <c r="O14" s="2">
        <v>2</v>
      </c>
      <c r="P14" s="2">
        <v>2</v>
      </c>
      <c r="Q14" s="2">
        <v>2</v>
      </c>
      <c r="R14" s="2">
        <v>2</v>
      </c>
      <c r="S14" s="4">
        <f t="shared" si="0"/>
        <v>1.7857142857142858</v>
      </c>
    </row>
    <row r="15" spans="1:19" ht="15" thickBot="1" x14ac:dyDescent="0.35">
      <c r="A15" s="2">
        <v>4</v>
      </c>
      <c r="B15" s="2" t="s">
        <v>214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21</v>
      </c>
      <c r="K15" s="2">
        <v>1</v>
      </c>
      <c r="L15" s="2">
        <v>1</v>
      </c>
      <c r="M15" s="2">
        <v>2</v>
      </c>
      <c r="N15" s="2">
        <v>2</v>
      </c>
      <c r="O15" s="2">
        <v>2</v>
      </c>
      <c r="P15" s="2">
        <v>2</v>
      </c>
      <c r="Q15" s="2">
        <v>2</v>
      </c>
      <c r="R15" s="2">
        <v>2</v>
      </c>
      <c r="S15" s="4">
        <f t="shared" si="0"/>
        <v>3.2142857142857144</v>
      </c>
    </row>
    <row r="16" spans="1:19" ht="15" thickBot="1" x14ac:dyDescent="0.35">
      <c r="A16" s="2">
        <v>5</v>
      </c>
      <c r="B16" s="2" t="s">
        <v>215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1</v>
      </c>
      <c r="J16" s="2">
        <v>2</v>
      </c>
      <c r="K16" s="2">
        <v>2</v>
      </c>
      <c r="L16" s="2">
        <v>1</v>
      </c>
      <c r="M16" s="2">
        <v>2</v>
      </c>
      <c r="N16" s="2">
        <v>2</v>
      </c>
      <c r="O16" s="2">
        <v>2</v>
      </c>
      <c r="P16" s="2">
        <v>1</v>
      </c>
      <c r="Q16" s="2">
        <v>2</v>
      </c>
      <c r="R16" s="2">
        <v>2</v>
      </c>
      <c r="S16" s="4">
        <f t="shared" si="0"/>
        <v>1.7857142857142858</v>
      </c>
    </row>
    <row r="17" spans="1:19" ht="15" thickBot="1" x14ac:dyDescent="0.35">
      <c r="A17" s="2">
        <v>6</v>
      </c>
      <c r="B17" s="2" t="s">
        <v>216</v>
      </c>
      <c r="C17" s="2"/>
      <c r="D17" s="2"/>
      <c r="E17" s="2">
        <v>2</v>
      </c>
      <c r="F17" s="2">
        <v>1</v>
      </c>
      <c r="G17" s="2">
        <v>2</v>
      </c>
      <c r="H17" s="2">
        <v>2</v>
      </c>
      <c r="I17" s="2">
        <v>2</v>
      </c>
      <c r="J17" s="2">
        <v>1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1</v>
      </c>
      <c r="Q17" s="2">
        <v>2</v>
      </c>
      <c r="R17" s="2">
        <v>2</v>
      </c>
      <c r="S17" s="4">
        <f t="shared" si="0"/>
        <v>1.7857142857142858</v>
      </c>
    </row>
    <row r="18" spans="1:19" ht="15" thickBot="1" x14ac:dyDescent="0.35">
      <c r="A18" s="2">
        <v>7</v>
      </c>
      <c r="B18" s="2" t="s">
        <v>217</v>
      </c>
      <c r="C18" s="2"/>
      <c r="D18" s="2"/>
      <c r="E18" s="2">
        <v>2</v>
      </c>
      <c r="F18" s="2">
        <v>1</v>
      </c>
      <c r="G18" s="2">
        <v>2</v>
      </c>
      <c r="H18" s="2">
        <v>2</v>
      </c>
      <c r="I18" s="2">
        <v>1</v>
      </c>
      <c r="J18" s="2">
        <v>1</v>
      </c>
      <c r="K18" s="2">
        <v>2</v>
      </c>
      <c r="L18" s="2">
        <v>1</v>
      </c>
      <c r="M18" s="2">
        <v>2</v>
      </c>
      <c r="N18" s="2">
        <v>2</v>
      </c>
      <c r="O18" s="2">
        <v>1</v>
      </c>
      <c r="P18" s="2">
        <v>1</v>
      </c>
      <c r="Q18" s="2">
        <v>1</v>
      </c>
      <c r="R18" s="2">
        <v>2</v>
      </c>
      <c r="S18" s="4">
        <f t="shared" si="0"/>
        <v>1.5</v>
      </c>
    </row>
    <row r="19" spans="1:19" ht="15" thickBot="1" x14ac:dyDescent="0.35">
      <c r="A19" s="2">
        <v>8</v>
      </c>
      <c r="B19" s="2" t="s">
        <v>218</v>
      </c>
      <c r="C19" s="2"/>
      <c r="D19" s="2"/>
      <c r="E19" s="2">
        <v>2</v>
      </c>
      <c r="F19" s="2">
        <v>1</v>
      </c>
      <c r="G19" s="2">
        <v>2</v>
      </c>
      <c r="H19" s="2">
        <v>2</v>
      </c>
      <c r="I19" s="2">
        <v>2</v>
      </c>
      <c r="J19" s="2">
        <v>1</v>
      </c>
      <c r="K19" s="2">
        <v>2</v>
      </c>
      <c r="L19" s="2">
        <v>1</v>
      </c>
      <c r="M19" s="2">
        <v>2</v>
      </c>
      <c r="N19" s="2">
        <v>2</v>
      </c>
      <c r="O19" s="2">
        <v>1</v>
      </c>
      <c r="P19" s="2">
        <v>1</v>
      </c>
      <c r="Q19" s="2">
        <v>2</v>
      </c>
      <c r="R19" s="2">
        <v>2</v>
      </c>
      <c r="S19" s="4">
        <f t="shared" si="0"/>
        <v>1.6428571428571428</v>
      </c>
    </row>
    <row r="20" spans="1:19" ht="15" thickBot="1" x14ac:dyDescent="0.35">
      <c r="A20" s="2">
        <v>9</v>
      </c>
      <c r="B20" s="2" t="s">
        <v>219</v>
      </c>
      <c r="C20" s="2"/>
      <c r="D20" s="2"/>
      <c r="E20" s="2">
        <v>2</v>
      </c>
      <c r="F20" s="2">
        <v>1</v>
      </c>
      <c r="G20" s="2">
        <v>2</v>
      </c>
      <c r="H20" s="2">
        <v>2</v>
      </c>
      <c r="I20" s="2">
        <v>1</v>
      </c>
      <c r="J20" s="2">
        <v>1</v>
      </c>
      <c r="K20" s="2">
        <v>2</v>
      </c>
      <c r="L20" s="2">
        <v>1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2</v>
      </c>
      <c r="S20" s="4">
        <f t="shared" si="0"/>
        <v>1.7142857142857142</v>
      </c>
    </row>
    <row r="21" spans="1:19" ht="15" thickBot="1" x14ac:dyDescent="0.35">
      <c r="A21" s="2">
        <v>10</v>
      </c>
      <c r="B21" s="2" t="s">
        <v>220</v>
      </c>
      <c r="C21" s="2"/>
      <c r="D21" s="2"/>
      <c r="E21" s="2">
        <v>2</v>
      </c>
      <c r="F21" s="2">
        <v>2</v>
      </c>
      <c r="G21" s="2">
        <v>2</v>
      </c>
      <c r="H21" s="2">
        <v>2</v>
      </c>
      <c r="I21" s="2">
        <v>1</v>
      </c>
      <c r="J21" s="2">
        <v>2</v>
      </c>
      <c r="K21" s="2">
        <v>2</v>
      </c>
      <c r="L21" s="2">
        <v>1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2</v>
      </c>
      <c r="S21" s="4">
        <f t="shared" si="0"/>
        <v>1.8571428571428572</v>
      </c>
    </row>
    <row r="22" spans="1:19" ht="15" thickBot="1" x14ac:dyDescent="0.35">
      <c r="A22" s="2">
        <v>11</v>
      </c>
      <c r="B22" s="2" t="s">
        <v>221</v>
      </c>
      <c r="C22" s="2"/>
      <c r="D22" s="2"/>
      <c r="E22" s="2">
        <v>2</v>
      </c>
      <c r="F22" s="2">
        <v>1</v>
      </c>
      <c r="G22" s="2">
        <v>2</v>
      </c>
      <c r="H22" s="2">
        <v>2</v>
      </c>
      <c r="I22" s="2">
        <v>1</v>
      </c>
      <c r="J22" s="2">
        <v>1</v>
      </c>
      <c r="K22" s="2">
        <v>1</v>
      </c>
      <c r="L22" s="2">
        <v>1</v>
      </c>
      <c r="M22" s="2">
        <v>2</v>
      </c>
      <c r="N22" s="2">
        <v>2</v>
      </c>
      <c r="O22" s="2">
        <v>1</v>
      </c>
      <c r="P22" s="2">
        <v>2</v>
      </c>
      <c r="Q22" s="2">
        <v>1</v>
      </c>
      <c r="R22" s="2">
        <v>2</v>
      </c>
      <c r="S22" s="4">
        <f t="shared" si="0"/>
        <v>1.5</v>
      </c>
    </row>
    <row r="23" spans="1:19" ht="15" thickBot="1" x14ac:dyDescent="0.35">
      <c r="A23" s="2">
        <v>12</v>
      </c>
      <c r="B23" s="2" t="s">
        <v>222</v>
      </c>
      <c r="C23" s="2"/>
      <c r="D23" s="2"/>
      <c r="E23" s="2">
        <v>2</v>
      </c>
      <c r="F23" s="2">
        <v>1</v>
      </c>
      <c r="G23" s="2">
        <v>2</v>
      </c>
      <c r="H23" s="2">
        <v>2</v>
      </c>
      <c r="I23" s="2">
        <v>1</v>
      </c>
      <c r="J23" s="2">
        <v>1</v>
      </c>
      <c r="K23" s="2">
        <v>2</v>
      </c>
      <c r="L23" s="2">
        <v>1</v>
      </c>
      <c r="M23" s="2">
        <v>2</v>
      </c>
      <c r="N23" s="2">
        <v>2</v>
      </c>
      <c r="O23" s="2">
        <v>1</v>
      </c>
      <c r="P23" s="2">
        <v>2</v>
      </c>
      <c r="Q23" s="2">
        <v>2</v>
      </c>
      <c r="R23" s="2">
        <v>2</v>
      </c>
      <c r="S23" s="4">
        <f t="shared" si="0"/>
        <v>1.6428571428571428</v>
      </c>
    </row>
    <row r="24" spans="1:19" ht="15" thickBot="1" x14ac:dyDescent="0.35">
      <c r="A24" s="2">
        <v>13</v>
      </c>
      <c r="B24" s="2" t="s">
        <v>223</v>
      </c>
      <c r="C24" s="2"/>
      <c r="D24" s="2"/>
      <c r="E24" s="2">
        <v>2</v>
      </c>
      <c r="F24" s="2">
        <v>1</v>
      </c>
      <c r="G24" s="2">
        <v>2</v>
      </c>
      <c r="H24" s="2">
        <v>2</v>
      </c>
      <c r="I24" s="2">
        <v>1</v>
      </c>
      <c r="J24" s="2">
        <v>1</v>
      </c>
      <c r="K24" s="2">
        <v>1</v>
      </c>
      <c r="L24" s="2">
        <v>1</v>
      </c>
      <c r="M24" s="2">
        <v>2</v>
      </c>
      <c r="N24" s="2">
        <v>2</v>
      </c>
      <c r="O24" s="2">
        <v>1</v>
      </c>
      <c r="P24" s="2">
        <v>1</v>
      </c>
      <c r="Q24" s="2">
        <v>2</v>
      </c>
      <c r="R24" s="2">
        <v>2</v>
      </c>
      <c r="S24" s="4">
        <f t="shared" si="0"/>
        <v>1.5</v>
      </c>
    </row>
    <row r="25" spans="1:19" ht="15" thickBot="1" x14ac:dyDescent="0.35">
      <c r="A25" s="2">
        <v>14</v>
      </c>
      <c r="B25" s="2" t="s">
        <v>224</v>
      </c>
      <c r="C25" s="2"/>
      <c r="D25" s="2"/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1</v>
      </c>
      <c r="L25" s="2">
        <v>2</v>
      </c>
      <c r="M25" s="2">
        <v>2</v>
      </c>
      <c r="N25" s="2">
        <v>2</v>
      </c>
      <c r="O25" s="2">
        <v>1</v>
      </c>
      <c r="P25" s="2">
        <v>1</v>
      </c>
      <c r="Q25" s="2">
        <v>2</v>
      </c>
      <c r="R25" s="2">
        <v>2</v>
      </c>
      <c r="S25" s="4">
        <f t="shared" si="0"/>
        <v>1.7857142857142858</v>
      </c>
    </row>
    <row r="26" spans="1:19" ht="15" thickBot="1" x14ac:dyDescent="0.35">
      <c r="A26" s="2">
        <v>15</v>
      </c>
      <c r="B26" s="2" t="s">
        <v>225</v>
      </c>
      <c r="C26" s="2"/>
      <c r="D26" s="2"/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1</v>
      </c>
      <c r="K26" s="2">
        <v>1</v>
      </c>
      <c r="L26" s="2">
        <v>1</v>
      </c>
      <c r="M26" s="2">
        <v>2</v>
      </c>
      <c r="N26" s="2">
        <v>2</v>
      </c>
      <c r="O26" s="2">
        <v>1</v>
      </c>
      <c r="P26" s="2">
        <v>1</v>
      </c>
      <c r="Q26" s="2">
        <v>2</v>
      </c>
      <c r="R26" s="2">
        <v>2</v>
      </c>
      <c r="S26" s="4">
        <f t="shared" si="0"/>
        <v>1.6428571428571428</v>
      </c>
    </row>
    <row r="27" spans="1:19" ht="15" thickBot="1" x14ac:dyDescent="0.35">
      <c r="A27" s="2">
        <v>16</v>
      </c>
      <c r="B27" s="2" t="s">
        <v>226</v>
      </c>
      <c r="C27" s="2"/>
      <c r="D27" s="2"/>
      <c r="E27" s="2">
        <v>2</v>
      </c>
      <c r="F27" s="2">
        <v>1</v>
      </c>
      <c r="G27" s="2">
        <v>2</v>
      </c>
      <c r="H27" s="2">
        <v>2</v>
      </c>
      <c r="I27" s="2">
        <v>1</v>
      </c>
      <c r="J27" s="2">
        <v>1</v>
      </c>
      <c r="K27" s="2">
        <v>1</v>
      </c>
      <c r="L27" s="2">
        <v>1</v>
      </c>
      <c r="M27" s="2">
        <v>2</v>
      </c>
      <c r="N27" s="2">
        <v>2</v>
      </c>
      <c r="O27" s="2">
        <v>1</v>
      </c>
      <c r="P27" s="2">
        <v>1</v>
      </c>
      <c r="Q27" s="2">
        <v>2</v>
      </c>
      <c r="R27" s="2">
        <v>2</v>
      </c>
      <c r="S27" s="4">
        <f t="shared" si="0"/>
        <v>1.5</v>
      </c>
    </row>
    <row r="28" spans="1:19" ht="15" thickBot="1" x14ac:dyDescent="0.35">
      <c r="A28" s="2">
        <v>17</v>
      </c>
      <c r="B28" s="2" t="s">
        <v>227</v>
      </c>
      <c r="C28" s="2"/>
      <c r="D28" s="2"/>
      <c r="E28" s="2">
        <v>2</v>
      </c>
      <c r="F28" s="2">
        <v>1</v>
      </c>
      <c r="G28" s="2">
        <v>2</v>
      </c>
      <c r="H28" s="2">
        <v>2</v>
      </c>
      <c r="I28" s="2">
        <v>2</v>
      </c>
      <c r="J28" s="2">
        <v>1</v>
      </c>
      <c r="K28" s="2">
        <v>1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1</v>
      </c>
      <c r="R28" s="2">
        <v>2</v>
      </c>
      <c r="S28" s="4">
        <f t="shared" si="0"/>
        <v>1.7142857142857142</v>
      </c>
    </row>
    <row r="29" spans="1:19" ht="15" thickBot="1" x14ac:dyDescent="0.35">
      <c r="A29" s="2">
        <v>18</v>
      </c>
      <c r="B29" s="2" t="s">
        <v>228</v>
      </c>
      <c r="C29" s="2"/>
      <c r="D29" s="2"/>
      <c r="E29" s="2">
        <v>2</v>
      </c>
      <c r="F29" s="2">
        <v>1</v>
      </c>
      <c r="G29" s="2">
        <v>2</v>
      </c>
      <c r="H29" s="2">
        <v>2</v>
      </c>
      <c r="I29" s="2">
        <v>1</v>
      </c>
      <c r="J29" s="2">
        <v>1</v>
      </c>
      <c r="K29" s="2">
        <v>1</v>
      </c>
      <c r="L29" s="2">
        <v>1</v>
      </c>
      <c r="M29" s="2">
        <v>2</v>
      </c>
      <c r="N29" s="2">
        <v>2</v>
      </c>
      <c r="O29" s="2">
        <v>1</v>
      </c>
      <c r="P29" s="2">
        <v>2</v>
      </c>
      <c r="Q29" s="2">
        <v>1</v>
      </c>
      <c r="R29" s="2">
        <v>2</v>
      </c>
      <c r="S29" s="4">
        <f t="shared" si="0"/>
        <v>1.5</v>
      </c>
    </row>
    <row r="30" spans="1:19" ht="15" thickBot="1" x14ac:dyDescent="0.35">
      <c r="A30" s="2">
        <v>19</v>
      </c>
      <c r="B30" s="2" t="s">
        <v>229</v>
      </c>
      <c r="C30" s="2"/>
      <c r="D30" s="2"/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1</v>
      </c>
      <c r="L30" s="2">
        <v>2</v>
      </c>
      <c r="M30" s="2">
        <v>2</v>
      </c>
      <c r="N30" s="2">
        <v>2</v>
      </c>
      <c r="O30" s="2">
        <v>2</v>
      </c>
      <c r="P30" s="2">
        <v>1</v>
      </c>
      <c r="Q30" s="2">
        <v>2</v>
      </c>
      <c r="R30" s="2">
        <v>2</v>
      </c>
      <c r="S30" s="4">
        <f t="shared" si="0"/>
        <v>1.8571428571428572</v>
      </c>
    </row>
    <row r="31" spans="1:19" ht="15" thickBot="1" x14ac:dyDescent="0.35">
      <c r="A31" s="2">
        <v>20</v>
      </c>
      <c r="B31" s="2" t="s">
        <v>230</v>
      </c>
      <c r="C31" s="2"/>
      <c r="D31" s="2"/>
      <c r="E31" s="2">
        <v>2</v>
      </c>
      <c r="F31" s="2">
        <v>1</v>
      </c>
      <c r="G31" s="2">
        <v>2</v>
      </c>
      <c r="H31" s="2">
        <v>2</v>
      </c>
      <c r="I31" s="2">
        <v>1</v>
      </c>
      <c r="J31" s="2">
        <v>1</v>
      </c>
      <c r="K31" s="2">
        <v>1</v>
      </c>
      <c r="L31" s="2">
        <v>1</v>
      </c>
      <c r="M31" s="2">
        <v>2</v>
      </c>
      <c r="N31" s="2">
        <v>2</v>
      </c>
      <c r="O31" s="2">
        <v>1</v>
      </c>
      <c r="P31" s="2">
        <v>1</v>
      </c>
      <c r="Q31" s="2">
        <v>1</v>
      </c>
      <c r="R31" s="2">
        <v>2</v>
      </c>
      <c r="S31" s="4">
        <f t="shared" si="0"/>
        <v>1.4285714285714286</v>
      </c>
    </row>
    <row r="32" spans="1:19" ht="15" thickBot="1" x14ac:dyDescent="0.35">
      <c r="A32" s="2">
        <v>21</v>
      </c>
      <c r="B32" s="2" t="s">
        <v>231</v>
      </c>
      <c r="C32" s="2"/>
      <c r="D32" s="2"/>
      <c r="E32" s="2">
        <v>2</v>
      </c>
      <c r="F32" s="2">
        <v>1</v>
      </c>
      <c r="G32" s="2">
        <v>2</v>
      </c>
      <c r="H32" s="2">
        <v>2</v>
      </c>
      <c r="I32" s="2">
        <v>1</v>
      </c>
      <c r="J32" s="2">
        <v>1</v>
      </c>
      <c r="K32" s="2">
        <v>1</v>
      </c>
      <c r="L32" s="2">
        <v>1</v>
      </c>
      <c r="M32" s="2">
        <v>2</v>
      </c>
      <c r="N32" s="2">
        <v>2</v>
      </c>
      <c r="O32" s="2">
        <v>1</v>
      </c>
      <c r="P32" s="2">
        <v>1</v>
      </c>
      <c r="Q32" s="2">
        <v>1</v>
      </c>
      <c r="R32" s="2">
        <v>2</v>
      </c>
      <c r="S32" s="4">
        <f t="shared" si="0"/>
        <v>1.4285714285714286</v>
      </c>
    </row>
    <row r="33" spans="1:19" ht="15" thickBot="1" x14ac:dyDescent="0.35">
      <c r="A33" s="2">
        <v>22</v>
      </c>
      <c r="B33" s="2" t="s">
        <v>232</v>
      </c>
      <c r="C33" s="2"/>
      <c r="D33" s="2"/>
      <c r="E33" s="2">
        <v>2</v>
      </c>
      <c r="F33" s="2">
        <v>2</v>
      </c>
      <c r="G33" s="2">
        <v>2</v>
      </c>
      <c r="H33" s="2">
        <v>2</v>
      </c>
      <c r="I33" s="2">
        <v>2</v>
      </c>
      <c r="J33" s="2">
        <v>2</v>
      </c>
      <c r="K33" s="2">
        <v>1</v>
      </c>
      <c r="L33" s="2">
        <v>1</v>
      </c>
      <c r="M33" s="2">
        <v>2</v>
      </c>
      <c r="N33" s="2">
        <v>2</v>
      </c>
      <c r="O33" s="2">
        <v>2</v>
      </c>
      <c r="P33" s="2">
        <v>1</v>
      </c>
      <c r="Q33" s="2">
        <v>2</v>
      </c>
      <c r="R33" s="2">
        <v>2</v>
      </c>
      <c r="S33" s="4">
        <f t="shared" si="0"/>
        <v>1.7857142857142858</v>
      </c>
    </row>
    <row r="34" spans="1:19" ht="15" thickBot="1" x14ac:dyDescent="0.35">
      <c r="A34" s="2"/>
      <c r="B34" s="68" t="s">
        <v>22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4">
        <f>AVERAGE(S12:S33)</f>
        <v>1.7305194805194808</v>
      </c>
    </row>
    <row r="35" spans="1:19" x14ac:dyDescent="0.3">
      <c r="B35" s="102" t="s">
        <v>26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</row>
    <row r="36" spans="1:19" x14ac:dyDescent="0.3">
      <c r="B36" s="69" t="s">
        <v>209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</row>
  </sheetData>
  <mergeCells count="34">
    <mergeCell ref="B36:S36"/>
    <mergeCell ref="B35:S35"/>
    <mergeCell ref="B34:R34"/>
    <mergeCell ref="S6:S11"/>
    <mergeCell ref="G10:G11"/>
    <mergeCell ref="H10:H11"/>
    <mergeCell ref="I9:O9"/>
    <mergeCell ref="P9:R9"/>
    <mergeCell ref="E10:F10"/>
    <mergeCell ref="I10:O10"/>
    <mergeCell ref="P10:P11"/>
    <mergeCell ref="Q10:Q11"/>
    <mergeCell ref="H1:O1"/>
    <mergeCell ref="G4:I4"/>
    <mergeCell ref="G5:I5"/>
    <mergeCell ref="J4:L4"/>
    <mergeCell ref="J5:L5"/>
    <mergeCell ref="H2:O2"/>
    <mergeCell ref="A3:D3"/>
    <mergeCell ref="A1:B1"/>
    <mergeCell ref="E1:F1"/>
    <mergeCell ref="A2:D2"/>
    <mergeCell ref="E2:F2"/>
    <mergeCell ref="A4:B4"/>
    <mergeCell ref="E4:F4"/>
    <mergeCell ref="A5:B5"/>
    <mergeCell ref="E5:F5"/>
    <mergeCell ref="A6:A11"/>
    <mergeCell ref="B6:B11"/>
    <mergeCell ref="E6:R6"/>
    <mergeCell ref="E7:R7"/>
    <mergeCell ref="E8:H8"/>
    <mergeCell ref="I8:R8"/>
    <mergeCell ref="R10:R11"/>
  </mergeCells>
  <conditionalFormatting sqref="E4">
    <cfRule type="expression" dxfId="6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60" priority="17" operator="containsText" text="«2»">
      <formula>NOT(ISERROR(SEARCH("«2»",E4)))</formula>
    </cfRule>
  </conditionalFormatting>
  <conditionalFormatting sqref="E5:F5">
    <cfRule type="containsText" dxfId="59" priority="16" operator="containsText" text="1,8 - 2">
      <formula>NOT(ISERROR(SEARCH("1,8 - 2",E5)))</formula>
    </cfRule>
  </conditionalFormatting>
  <conditionalFormatting sqref="E12:R33">
    <cfRule type="containsText" dxfId="58" priority="9" operator="containsText" text="0">
      <formula>NOT(ISERROR(SEARCH("0",E12)))</formula>
    </cfRule>
    <cfRule type="containsText" dxfId="57" priority="10" operator="containsText" text="1">
      <formula>NOT(ISERROR(SEARCH("1",E12)))</formula>
    </cfRule>
    <cfRule type="containsText" dxfId="56" priority="11" operator="containsText" text="2">
      <formula>NOT(ISERROR(SEARCH("2",E12)))</formula>
    </cfRule>
  </conditionalFormatting>
  <conditionalFormatting sqref="F4">
    <cfRule type="expression" dxfId="55" priority="18">
      <formula>G3&lt;500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G4:H4">
    <cfRule type="containsText" dxfId="54" priority="4" operator="containsText" text="«1» показатель в стадии формирования">
      <formula>NOT(ISERROR(SEARCH("«1» показатель в стадии формирования",G4)))</formula>
    </cfRule>
    <cfRule type="containsText" dxfId="53" priority="5" operator="containsText" text="«1»">
      <formula>NOT(ISERROR(SEARCH("«1»",G4)))</formula>
    </cfRule>
  </conditionalFormatting>
  <conditionalFormatting sqref="G5:H5">
    <cfRule type="containsText" dxfId="52" priority="3" operator="containsText" text="1,1 - 1,7">
      <formula>NOT(ISERROR(SEARCH("1,1 - 1,7",G5)))</formula>
    </cfRule>
  </conditionalFormatting>
  <conditionalFormatting sqref="J4:J5">
    <cfRule type="containsText" dxfId="51" priority="1" operator="containsText" text="«0» ">
      <formula>NOT(ISERROR(SEARCH("«0» ",J4)))</formula>
    </cfRule>
  </conditionalFormatting>
  <conditionalFormatting sqref="M4:N4">
    <cfRule type="containsText" dxfId="50" priority="13" operator="containsText" text="«1» показатель в стадии формирования">
      <formula>NOT(ISERROR(SEARCH("«1» показатель в стадии формирования",M4)))</formula>
    </cfRule>
    <cfRule type="containsText" dxfId="49" priority="14" operator="containsText" text="«1»">
      <formula>NOT(ISERROR(SEARCH("«1»",M4)))</formula>
    </cfRule>
  </conditionalFormatting>
  <conditionalFormatting sqref="M5:N5">
    <cfRule type="containsText" dxfId="48" priority="15" operator="containsText" text="1,1 - 1,7">
      <formula>NOT(ISERROR(SEARCH("1,1 - 1,7",M5)))</formula>
    </cfRule>
  </conditionalFormatting>
  <conditionalFormatting sqref="S12:S34">
    <cfRule type="cellIs" dxfId="47" priority="6" operator="between">
      <formula>1.8</formula>
      <formula>2</formula>
    </cfRule>
    <cfRule type="cellIs" dxfId="46" priority="7" operator="between">
      <formula>1</formula>
      <formula>1.7</formula>
    </cfRule>
    <cfRule type="cellIs" dxfId="45" priority="8" operator="between">
      <formula>0</formula>
      <formula>0.9</formula>
    </cfRule>
  </conditionalFormatting>
  <pageMargins left="0.25" right="0.25" top="0.75" bottom="0.75" header="0.3" footer="0.3"/>
  <pageSetup paperSize="9" scale="69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5"/>
  <sheetViews>
    <sheetView topLeftCell="A13" zoomScale="90" zoomScaleNormal="90" workbookViewId="0">
      <selection activeCell="Q1" sqref="Q1:S5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22.5546875" customWidth="1"/>
    <col min="6" max="6" width="17.44140625" customWidth="1"/>
    <col min="7" max="7" width="13.88671875" customWidth="1"/>
    <col min="8" max="8" width="14.109375" customWidth="1"/>
    <col min="9" max="9" width="11.88671875" customWidth="1"/>
    <col min="10" max="10" width="13.33203125" customWidth="1"/>
    <col min="11" max="11" width="16.109375" customWidth="1"/>
    <col min="12" max="12" width="13.109375" customWidth="1"/>
    <col min="13" max="13" width="12.109375" customWidth="1"/>
    <col min="14" max="14" width="13.44140625" customWidth="1"/>
    <col min="15" max="15" width="10" customWidth="1"/>
    <col min="16" max="16" width="12.109375" customWidth="1"/>
  </cols>
  <sheetData>
    <row r="1" spans="1:16" x14ac:dyDescent="0.3">
      <c r="A1" s="85" t="s">
        <v>53</v>
      </c>
      <c r="B1" s="85"/>
      <c r="C1" s="13"/>
      <c r="D1" s="13"/>
      <c r="E1" s="70" t="s">
        <v>65</v>
      </c>
      <c r="F1" s="71"/>
      <c r="G1" s="25"/>
      <c r="H1" s="140" t="s">
        <v>85</v>
      </c>
      <c r="I1" s="126"/>
      <c r="J1" s="126"/>
      <c r="K1" s="126"/>
      <c r="L1" s="126"/>
      <c r="M1" s="126"/>
      <c r="N1" s="126"/>
      <c r="O1" s="126"/>
      <c r="P1" s="160"/>
    </row>
    <row r="2" spans="1:16" x14ac:dyDescent="0.3">
      <c r="A2" s="85" t="s">
        <v>0</v>
      </c>
      <c r="B2" s="85"/>
      <c r="C2" s="85"/>
      <c r="D2" s="85"/>
      <c r="E2" s="75" t="s">
        <v>84</v>
      </c>
      <c r="F2" s="76"/>
      <c r="G2" s="13"/>
      <c r="H2" s="139"/>
      <c r="I2" s="121"/>
      <c r="J2" s="121"/>
      <c r="K2" s="121"/>
      <c r="L2" s="121"/>
      <c r="M2" s="121"/>
      <c r="N2" s="121"/>
      <c r="O2" s="121"/>
      <c r="P2" s="161"/>
    </row>
    <row r="3" spans="1:16" x14ac:dyDescent="0.3">
      <c r="A3" s="55" t="s">
        <v>1</v>
      </c>
      <c r="B3" s="55"/>
      <c r="C3" s="55"/>
      <c r="D3" s="55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6" x14ac:dyDescent="0.3">
      <c r="A4" s="56" t="s">
        <v>17</v>
      </c>
      <c r="B4" s="56"/>
      <c r="C4" s="21"/>
      <c r="D4" s="21"/>
      <c r="E4" s="41" t="s">
        <v>20</v>
      </c>
      <c r="F4" s="79" t="s">
        <v>19</v>
      </c>
      <c r="G4" s="79"/>
      <c r="H4" s="80" t="s">
        <v>18</v>
      </c>
      <c r="I4" s="81"/>
      <c r="J4" s="81"/>
      <c r="K4" s="81"/>
      <c r="L4" s="15"/>
      <c r="M4" s="15"/>
      <c r="N4" s="15"/>
      <c r="O4" s="15"/>
      <c r="P4" s="14"/>
    </row>
    <row r="5" spans="1:16" ht="15" thickBot="1" x14ac:dyDescent="0.35">
      <c r="A5" s="57" t="s">
        <v>21</v>
      </c>
      <c r="B5" s="57"/>
      <c r="C5" s="23"/>
      <c r="D5" s="23"/>
      <c r="E5" s="44" t="s">
        <v>23</v>
      </c>
      <c r="F5" s="82" t="s">
        <v>25</v>
      </c>
      <c r="G5" s="82"/>
      <c r="H5" s="66" t="s">
        <v>24</v>
      </c>
      <c r="I5" s="67"/>
      <c r="J5" s="67"/>
      <c r="K5" s="67"/>
      <c r="L5" s="12"/>
      <c r="M5" s="12"/>
      <c r="N5" s="12"/>
      <c r="O5" s="12"/>
      <c r="P5" s="31"/>
    </row>
    <row r="6" spans="1:16" ht="15.6" thickTop="1" thickBot="1" x14ac:dyDescent="0.35">
      <c r="A6" s="60" t="s">
        <v>2</v>
      </c>
      <c r="B6" s="63" t="s">
        <v>3</v>
      </c>
      <c r="C6" s="33"/>
      <c r="D6" s="33"/>
      <c r="E6" s="65" t="s">
        <v>42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47" t="s">
        <v>81</v>
      </c>
    </row>
    <row r="7" spans="1:16" ht="15" thickBot="1" x14ac:dyDescent="0.35">
      <c r="A7" s="61"/>
      <c r="B7" s="50"/>
      <c r="C7" s="2"/>
      <c r="D7" s="2"/>
      <c r="E7" s="50" t="s">
        <v>87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48"/>
    </row>
    <row r="8" spans="1:16" ht="27.9" customHeight="1" thickBot="1" x14ac:dyDescent="0.35">
      <c r="A8" s="61"/>
      <c r="B8" s="50"/>
      <c r="C8" s="2"/>
      <c r="D8" s="2"/>
      <c r="E8" s="43" t="s">
        <v>43</v>
      </c>
      <c r="F8" s="54" t="s">
        <v>205</v>
      </c>
      <c r="G8" s="54"/>
      <c r="H8" s="54" t="s">
        <v>204</v>
      </c>
      <c r="I8" s="54"/>
      <c r="J8" s="54"/>
      <c r="K8" s="54"/>
      <c r="L8" s="54"/>
      <c r="M8" s="54"/>
      <c r="N8" s="54"/>
      <c r="O8" s="54"/>
      <c r="P8" s="48"/>
    </row>
    <row r="9" spans="1:16" ht="15" thickBot="1" x14ac:dyDescent="0.35">
      <c r="A9" s="61"/>
      <c r="B9" s="50"/>
      <c r="C9" s="2"/>
      <c r="D9" s="2"/>
      <c r="E9" s="83" t="s">
        <v>210</v>
      </c>
      <c r="F9" s="83" t="s">
        <v>162</v>
      </c>
      <c r="G9" s="83" t="s">
        <v>163</v>
      </c>
      <c r="H9" s="83" t="s">
        <v>164</v>
      </c>
      <c r="I9" s="58" t="s">
        <v>165</v>
      </c>
      <c r="J9" s="58" t="s">
        <v>166</v>
      </c>
      <c r="K9" s="58" t="s">
        <v>167</v>
      </c>
      <c r="L9" s="58" t="s">
        <v>168</v>
      </c>
      <c r="M9" s="58" t="s">
        <v>169</v>
      </c>
      <c r="N9" s="58" t="s">
        <v>170</v>
      </c>
      <c r="O9" s="83" t="s">
        <v>171</v>
      </c>
      <c r="P9" s="48"/>
    </row>
    <row r="10" spans="1:16" ht="54.6" customHeight="1" thickBot="1" x14ac:dyDescent="0.35">
      <c r="A10" s="62"/>
      <c r="B10" s="64"/>
      <c r="C10" s="34"/>
      <c r="D10" s="34"/>
      <c r="E10" s="162"/>
      <c r="F10" s="84"/>
      <c r="G10" s="84"/>
      <c r="H10" s="84"/>
      <c r="I10" s="59"/>
      <c r="J10" s="59"/>
      <c r="K10" s="59"/>
      <c r="L10" s="59"/>
      <c r="M10" s="59"/>
      <c r="N10" s="59"/>
      <c r="O10" s="84"/>
      <c r="P10" s="49"/>
    </row>
    <row r="11" spans="1:16" ht="15.6" thickTop="1" thickBot="1" x14ac:dyDescent="0.35">
      <c r="A11" s="5">
        <v>1</v>
      </c>
      <c r="B11" s="5" t="s">
        <v>211</v>
      </c>
      <c r="C11" s="5"/>
      <c r="D11" s="5"/>
      <c r="E11" s="5">
        <v>2</v>
      </c>
      <c r="F11" s="5">
        <v>2</v>
      </c>
      <c r="G11" s="5">
        <v>2</v>
      </c>
      <c r="H11" s="5">
        <v>1</v>
      </c>
      <c r="I11" s="5">
        <v>2</v>
      </c>
      <c r="J11" s="5">
        <v>2</v>
      </c>
      <c r="K11" s="5">
        <v>1</v>
      </c>
      <c r="L11" s="5">
        <v>1</v>
      </c>
      <c r="M11" s="5">
        <v>2</v>
      </c>
      <c r="N11" s="5">
        <v>2</v>
      </c>
      <c r="O11" s="5">
        <v>1</v>
      </c>
      <c r="P11" s="32" t="e">
        <f>AVERAGE(E11:O11)+P11:P28F5P11:P34</f>
        <v>#NAME?</v>
      </c>
    </row>
    <row r="12" spans="1:16" ht="15" thickBot="1" x14ac:dyDescent="0.35">
      <c r="A12" s="2">
        <v>2</v>
      </c>
      <c r="B12" s="2" t="s">
        <v>212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1</v>
      </c>
      <c r="J12" s="2">
        <v>1</v>
      </c>
      <c r="K12" s="2">
        <v>1</v>
      </c>
      <c r="L12" s="2">
        <v>1</v>
      </c>
      <c r="M12" s="2">
        <v>2</v>
      </c>
      <c r="N12" s="2">
        <v>2</v>
      </c>
      <c r="O12" s="2">
        <v>2</v>
      </c>
      <c r="P12" s="4">
        <f t="shared" ref="P12:P32" si="0">AVERAGE(E12:O12)</f>
        <v>1.6363636363636365</v>
      </c>
    </row>
    <row r="13" spans="1:16" ht="15" thickBot="1" x14ac:dyDescent="0.35">
      <c r="A13" s="2">
        <v>3</v>
      </c>
      <c r="B13" s="2" t="s">
        <v>213</v>
      </c>
      <c r="C13" s="2"/>
      <c r="D13" s="2"/>
      <c r="E13" s="2">
        <v>2</v>
      </c>
      <c r="F13" s="2">
        <v>2</v>
      </c>
      <c r="G13" s="2">
        <v>2</v>
      </c>
      <c r="H13" s="2">
        <v>1</v>
      </c>
      <c r="I13" s="2">
        <v>2</v>
      </c>
      <c r="J13" s="2">
        <v>1</v>
      </c>
      <c r="K13" s="2">
        <v>1</v>
      </c>
      <c r="L13" s="2">
        <v>1</v>
      </c>
      <c r="M13" s="2">
        <v>2</v>
      </c>
      <c r="N13" s="2">
        <v>2</v>
      </c>
      <c r="O13" s="2">
        <v>1</v>
      </c>
      <c r="P13" s="4">
        <f t="shared" si="0"/>
        <v>1.5454545454545454</v>
      </c>
    </row>
    <row r="14" spans="1:16" ht="15" thickBot="1" x14ac:dyDescent="0.35">
      <c r="A14" s="2">
        <v>4</v>
      </c>
      <c r="B14" s="2" t="s">
        <v>214</v>
      </c>
      <c r="C14" s="2"/>
      <c r="D14" s="2"/>
      <c r="E14" s="2">
        <v>2</v>
      </c>
      <c r="F14" s="2">
        <v>2</v>
      </c>
      <c r="G14" s="2">
        <v>2</v>
      </c>
      <c r="H14" s="2">
        <v>1</v>
      </c>
      <c r="I14" s="2">
        <v>2</v>
      </c>
      <c r="J14" s="2">
        <v>1</v>
      </c>
      <c r="K14" s="2">
        <v>1</v>
      </c>
      <c r="L14" s="2">
        <v>1</v>
      </c>
      <c r="M14" s="2">
        <v>2</v>
      </c>
      <c r="N14" s="2">
        <v>2</v>
      </c>
      <c r="O14" s="2">
        <v>1</v>
      </c>
      <c r="P14" s="4">
        <f t="shared" si="0"/>
        <v>1.5454545454545454</v>
      </c>
    </row>
    <row r="15" spans="1:16" ht="15" thickBot="1" x14ac:dyDescent="0.35">
      <c r="A15" s="2">
        <v>5</v>
      </c>
      <c r="B15" s="2" t="s">
        <v>215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>
        <v>1</v>
      </c>
      <c r="J15" s="2">
        <v>1</v>
      </c>
      <c r="K15" s="2">
        <v>2</v>
      </c>
      <c r="L15" s="2">
        <v>1</v>
      </c>
      <c r="M15" s="2">
        <v>2</v>
      </c>
      <c r="N15" s="2">
        <v>2</v>
      </c>
      <c r="O15" s="2">
        <v>2</v>
      </c>
      <c r="P15" s="45">
        <f t="shared" si="0"/>
        <v>1.7272727272727273</v>
      </c>
    </row>
    <row r="16" spans="1:16" ht="15" thickBot="1" x14ac:dyDescent="0.35">
      <c r="A16" s="2">
        <v>6</v>
      </c>
      <c r="B16" s="2" t="s">
        <v>216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1</v>
      </c>
      <c r="J16" s="2">
        <v>1</v>
      </c>
      <c r="K16" s="2">
        <v>1</v>
      </c>
      <c r="L16" s="2">
        <v>1</v>
      </c>
      <c r="M16" s="2">
        <v>2</v>
      </c>
      <c r="N16" s="2">
        <v>1</v>
      </c>
      <c r="O16" s="2">
        <v>2</v>
      </c>
      <c r="P16" s="4">
        <f t="shared" si="0"/>
        <v>1.5454545454545454</v>
      </c>
    </row>
    <row r="17" spans="1:16" ht="15" thickBot="1" x14ac:dyDescent="0.35">
      <c r="A17" s="2">
        <v>7</v>
      </c>
      <c r="B17" s="2" t="s">
        <v>217</v>
      </c>
      <c r="C17" s="2"/>
      <c r="D17" s="2"/>
      <c r="E17" s="2">
        <v>2</v>
      </c>
      <c r="F17" s="2">
        <v>2</v>
      </c>
      <c r="G17" s="2">
        <v>2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2</v>
      </c>
      <c r="N17" s="2">
        <v>2</v>
      </c>
      <c r="O17" s="2">
        <v>1</v>
      </c>
      <c r="P17" s="4">
        <f t="shared" si="0"/>
        <v>1.4545454545454546</v>
      </c>
    </row>
    <row r="18" spans="1:16" ht="15" thickBot="1" x14ac:dyDescent="0.35">
      <c r="A18" s="2">
        <v>8</v>
      </c>
      <c r="B18" s="2" t="s">
        <v>218</v>
      </c>
      <c r="C18" s="2"/>
      <c r="D18" s="2"/>
      <c r="E18" s="2">
        <v>2</v>
      </c>
      <c r="F18" s="2">
        <v>2</v>
      </c>
      <c r="G18" s="2">
        <v>1</v>
      </c>
      <c r="H18" s="2">
        <v>1</v>
      </c>
      <c r="I18" s="2">
        <v>2</v>
      </c>
      <c r="J18" s="2">
        <v>1</v>
      </c>
      <c r="K18" s="2">
        <v>1</v>
      </c>
      <c r="L18" s="2">
        <v>1</v>
      </c>
      <c r="M18" s="2">
        <v>2</v>
      </c>
      <c r="N18" s="2">
        <v>2</v>
      </c>
      <c r="O18" s="2">
        <v>1</v>
      </c>
      <c r="P18" s="4">
        <f t="shared" si="0"/>
        <v>1.4545454545454546</v>
      </c>
    </row>
    <row r="19" spans="1:16" ht="15" thickBot="1" x14ac:dyDescent="0.35">
      <c r="A19" s="2">
        <v>9</v>
      </c>
      <c r="B19" s="2" t="s">
        <v>219</v>
      </c>
      <c r="C19" s="2"/>
      <c r="D19" s="2"/>
      <c r="E19" s="2">
        <v>2</v>
      </c>
      <c r="F19" s="2">
        <v>2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2</v>
      </c>
      <c r="N19" s="2">
        <v>2</v>
      </c>
      <c r="O19" s="2">
        <v>2</v>
      </c>
      <c r="P19" s="4">
        <f t="shared" si="0"/>
        <v>1.4545454545454546</v>
      </c>
    </row>
    <row r="20" spans="1:16" ht="15" thickBot="1" x14ac:dyDescent="0.35">
      <c r="A20" s="2">
        <v>10</v>
      </c>
      <c r="B20" s="2" t="s">
        <v>220</v>
      </c>
      <c r="C20" s="2"/>
      <c r="D20" s="2"/>
      <c r="E20" s="2">
        <v>2</v>
      </c>
      <c r="F20" s="2">
        <v>2</v>
      </c>
      <c r="G20" s="2">
        <v>2</v>
      </c>
      <c r="H20" s="2">
        <v>1</v>
      </c>
      <c r="I20" s="2">
        <v>2</v>
      </c>
      <c r="J20" s="2">
        <v>2</v>
      </c>
      <c r="K20" s="2">
        <v>1</v>
      </c>
      <c r="L20" s="2">
        <v>1</v>
      </c>
      <c r="M20" s="2">
        <v>2</v>
      </c>
      <c r="N20" s="2">
        <v>2</v>
      </c>
      <c r="O20" s="2">
        <v>2</v>
      </c>
      <c r="P20" s="45">
        <f t="shared" si="0"/>
        <v>1.7272727272727273</v>
      </c>
    </row>
    <row r="21" spans="1:16" ht="15" thickBot="1" x14ac:dyDescent="0.35">
      <c r="A21" s="2">
        <v>11</v>
      </c>
      <c r="B21" s="2" t="s">
        <v>221</v>
      </c>
      <c r="C21" s="2"/>
      <c r="D21" s="2"/>
      <c r="E21" s="2">
        <v>2</v>
      </c>
      <c r="F21" s="2">
        <v>2</v>
      </c>
      <c r="G21" s="2">
        <v>1</v>
      </c>
      <c r="H21" s="2">
        <v>1</v>
      </c>
      <c r="I21" s="2">
        <v>1</v>
      </c>
      <c r="J21" s="2">
        <v>2</v>
      </c>
      <c r="K21" s="2">
        <v>1</v>
      </c>
      <c r="L21" s="2">
        <v>1</v>
      </c>
      <c r="M21" s="2">
        <v>2</v>
      </c>
      <c r="N21" s="2">
        <v>1</v>
      </c>
      <c r="O21" s="2">
        <v>2</v>
      </c>
      <c r="P21" s="4">
        <f t="shared" si="0"/>
        <v>1.4545454545454546</v>
      </c>
    </row>
    <row r="22" spans="1:16" ht="15" thickBot="1" x14ac:dyDescent="0.35">
      <c r="A22" s="2">
        <v>12</v>
      </c>
      <c r="B22" s="2" t="s">
        <v>222</v>
      </c>
      <c r="C22" s="2"/>
      <c r="D22" s="2"/>
      <c r="E22" s="2">
        <v>2</v>
      </c>
      <c r="F22" s="2">
        <v>2</v>
      </c>
      <c r="G22" s="2">
        <v>1</v>
      </c>
      <c r="H22" s="2">
        <v>1</v>
      </c>
      <c r="I22" s="2">
        <v>2</v>
      </c>
      <c r="J22" s="2">
        <v>2</v>
      </c>
      <c r="K22" s="2">
        <v>1</v>
      </c>
      <c r="L22" s="2">
        <v>1</v>
      </c>
      <c r="M22" s="2">
        <v>2</v>
      </c>
      <c r="N22" s="2">
        <v>1</v>
      </c>
      <c r="O22" s="2">
        <v>1</v>
      </c>
      <c r="P22" s="4">
        <f t="shared" si="0"/>
        <v>1.4545454545454546</v>
      </c>
    </row>
    <row r="23" spans="1:16" ht="15" thickBot="1" x14ac:dyDescent="0.35">
      <c r="A23" s="2">
        <v>13</v>
      </c>
      <c r="B23" s="2" t="s">
        <v>223</v>
      </c>
      <c r="C23" s="2"/>
      <c r="D23" s="2"/>
      <c r="E23" s="2">
        <v>2</v>
      </c>
      <c r="F23" s="2">
        <v>2</v>
      </c>
      <c r="G23" s="2">
        <v>2</v>
      </c>
      <c r="H23" s="2">
        <v>1</v>
      </c>
      <c r="I23" s="2">
        <v>1</v>
      </c>
      <c r="J23" s="2">
        <v>2</v>
      </c>
      <c r="K23" s="2">
        <v>1</v>
      </c>
      <c r="L23" s="2">
        <v>1</v>
      </c>
      <c r="M23" s="2">
        <v>2</v>
      </c>
      <c r="N23" s="2">
        <v>1</v>
      </c>
      <c r="O23" s="2">
        <v>1</v>
      </c>
      <c r="P23" s="4">
        <f t="shared" si="0"/>
        <v>1.4545454545454546</v>
      </c>
    </row>
    <row r="24" spans="1:16" ht="15" thickBot="1" x14ac:dyDescent="0.35">
      <c r="A24" s="2">
        <v>14</v>
      </c>
      <c r="B24" s="2" t="s">
        <v>224</v>
      </c>
      <c r="C24" s="2"/>
      <c r="D24" s="2"/>
      <c r="E24" s="2">
        <v>2</v>
      </c>
      <c r="F24" s="2">
        <v>2</v>
      </c>
      <c r="G24" s="2">
        <v>2</v>
      </c>
      <c r="H24" s="2">
        <v>2</v>
      </c>
      <c r="I24" s="2">
        <v>1</v>
      </c>
      <c r="J24" s="2">
        <v>1</v>
      </c>
      <c r="K24" s="2">
        <v>1</v>
      </c>
      <c r="L24" s="2">
        <v>1</v>
      </c>
      <c r="M24" s="2">
        <v>2</v>
      </c>
      <c r="N24" s="2">
        <v>2</v>
      </c>
      <c r="O24" s="2">
        <v>1</v>
      </c>
      <c r="P24" s="4">
        <f t="shared" si="0"/>
        <v>1.5454545454545454</v>
      </c>
    </row>
    <row r="25" spans="1:16" ht="15" thickBot="1" x14ac:dyDescent="0.35">
      <c r="A25" s="2">
        <v>15</v>
      </c>
      <c r="B25" s="2" t="s">
        <v>225</v>
      </c>
      <c r="C25" s="2"/>
      <c r="D25" s="2"/>
      <c r="E25" s="2">
        <v>2</v>
      </c>
      <c r="F25" s="2">
        <v>2</v>
      </c>
      <c r="G25" s="2">
        <v>1</v>
      </c>
      <c r="H25" s="2">
        <v>1</v>
      </c>
      <c r="I25" s="2">
        <v>2</v>
      </c>
      <c r="J25" s="2">
        <v>1</v>
      </c>
      <c r="K25" s="2">
        <v>1</v>
      </c>
      <c r="L25" s="2">
        <v>1</v>
      </c>
      <c r="M25" s="2">
        <v>2</v>
      </c>
      <c r="N25" s="2">
        <v>1</v>
      </c>
      <c r="O25" s="2">
        <v>1</v>
      </c>
      <c r="P25" s="4">
        <f t="shared" si="0"/>
        <v>1.3636363636363635</v>
      </c>
    </row>
    <row r="26" spans="1:16" ht="15" thickBot="1" x14ac:dyDescent="0.35">
      <c r="A26" s="2">
        <v>16</v>
      </c>
      <c r="B26" s="2" t="s">
        <v>226</v>
      </c>
      <c r="C26" s="2"/>
      <c r="D26" s="2"/>
      <c r="E26" s="2">
        <v>2</v>
      </c>
      <c r="F26" s="2">
        <v>2</v>
      </c>
      <c r="G26" s="2">
        <v>1</v>
      </c>
      <c r="H26" s="2">
        <v>1</v>
      </c>
      <c r="I26" s="2">
        <v>2</v>
      </c>
      <c r="J26" s="2">
        <v>1</v>
      </c>
      <c r="K26" s="2">
        <v>1</v>
      </c>
      <c r="L26" s="2">
        <v>1</v>
      </c>
      <c r="M26" s="2">
        <v>2</v>
      </c>
      <c r="N26" s="2">
        <v>1</v>
      </c>
      <c r="O26" s="2">
        <v>1</v>
      </c>
      <c r="P26" s="4">
        <f t="shared" si="0"/>
        <v>1.3636363636363635</v>
      </c>
    </row>
    <row r="27" spans="1:16" ht="15" thickBot="1" x14ac:dyDescent="0.35">
      <c r="A27" s="2">
        <v>17</v>
      </c>
      <c r="B27" s="2" t="s">
        <v>227</v>
      </c>
      <c r="C27" s="2"/>
      <c r="D27" s="2"/>
      <c r="E27" s="2">
        <v>2</v>
      </c>
      <c r="F27" s="2">
        <v>2</v>
      </c>
      <c r="G27" s="2">
        <v>1</v>
      </c>
      <c r="H27" s="2">
        <v>2</v>
      </c>
      <c r="I27" s="2">
        <v>1</v>
      </c>
      <c r="J27" s="2">
        <v>1</v>
      </c>
      <c r="K27" s="2">
        <v>1</v>
      </c>
      <c r="L27" s="2">
        <v>1</v>
      </c>
      <c r="M27" s="2">
        <v>2</v>
      </c>
      <c r="N27" s="2">
        <v>2</v>
      </c>
      <c r="O27" s="2">
        <v>1</v>
      </c>
      <c r="P27" s="4">
        <f t="shared" si="0"/>
        <v>1.4545454545454546</v>
      </c>
    </row>
    <row r="28" spans="1:16" ht="15" thickBot="1" x14ac:dyDescent="0.35">
      <c r="A28" s="2">
        <v>18</v>
      </c>
      <c r="B28" s="2" t="s">
        <v>228</v>
      </c>
      <c r="C28" s="2"/>
      <c r="D28" s="2"/>
      <c r="E28" s="2">
        <v>2</v>
      </c>
      <c r="F28" s="2">
        <v>2</v>
      </c>
      <c r="G28" s="2">
        <v>1</v>
      </c>
      <c r="H28" s="2">
        <v>2</v>
      </c>
      <c r="I28" s="2">
        <v>1</v>
      </c>
      <c r="J28" s="2">
        <v>2</v>
      </c>
      <c r="K28" s="2">
        <v>1</v>
      </c>
      <c r="L28" s="2">
        <v>1</v>
      </c>
      <c r="M28" s="2">
        <v>2</v>
      </c>
      <c r="N28" s="2">
        <v>1</v>
      </c>
      <c r="O28" s="2">
        <v>1</v>
      </c>
      <c r="P28" s="4">
        <f t="shared" si="0"/>
        <v>1.4545454545454546</v>
      </c>
    </row>
    <row r="29" spans="1:16" ht="15" thickBot="1" x14ac:dyDescent="0.35">
      <c r="A29" s="2">
        <v>19</v>
      </c>
      <c r="B29" s="2" t="s">
        <v>229</v>
      </c>
      <c r="C29" s="2"/>
      <c r="D29" s="2"/>
      <c r="E29" s="2">
        <v>2</v>
      </c>
      <c r="F29" s="2">
        <v>2</v>
      </c>
      <c r="G29" s="2">
        <v>2</v>
      </c>
      <c r="H29" s="2">
        <v>1</v>
      </c>
      <c r="I29" s="2">
        <v>2</v>
      </c>
      <c r="J29" s="2">
        <v>2</v>
      </c>
      <c r="K29" s="2">
        <v>2</v>
      </c>
      <c r="L29" s="2">
        <v>1</v>
      </c>
      <c r="M29" s="2">
        <v>2</v>
      </c>
      <c r="N29" s="2">
        <v>1</v>
      </c>
      <c r="O29" s="2">
        <v>1</v>
      </c>
      <c r="P29" s="4">
        <f t="shared" si="0"/>
        <v>1.6363636363636365</v>
      </c>
    </row>
    <row r="30" spans="1:16" ht="15" thickBot="1" x14ac:dyDescent="0.35">
      <c r="A30" s="2">
        <v>20</v>
      </c>
      <c r="B30" s="2" t="s">
        <v>230</v>
      </c>
      <c r="C30" s="2"/>
      <c r="D30" s="2"/>
      <c r="E30" s="2">
        <v>2</v>
      </c>
      <c r="F30" s="2">
        <v>2</v>
      </c>
      <c r="G30" s="2">
        <v>1</v>
      </c>
      <c r="H30" s="2">
        <v>1</v>
      </c>
      <c r="I30" s="2">
        <v>1</v>
      </c>
      <c r="J30" s="2">
        <v>2</v>
      </c>
      <c r="K30" s="2">
        <v>1</v>
      </c>
      <c r="L30" s="2">
        <v>1</v>
      </c>
      <c r="M30" s="2">
        <v>2</v>
      </c>
      <c r="N30" s="2">
        <v>1</v>
      </c>
      <c r="O30" s="2">
        <v>1</v>
      </c>
      <c r="P30" s="4">
        <f t="shared" si="0"/>
        <v>1.3636363636363635</v>
      </c>
    </row>
    <row r="31" spans="1:16" ht="15" thickBot="1" x14ac:dyDescent="0.35">
      <c r="A31" s="2">
        <v>21</v>
      </c>
      <c r="B31" s="2" t="s">
        <v>231</v>
      </c>
      <c r="C31" s="2"/>
      <c r="D31" s="2"/>
      <c r="E31" s="2">
        <v>2</v>
      </c>
      <c r="F31" s="2">
        <v>2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2</v>
      </c>
      <c r="N31" s="2">
        <v>1</v>
      </c>
      <c r="O31" s="2">
        <v>1</v>
      </c>
      <c r="P31" s="4">
        <f t="shared" si="0"/>
        <v>1.2727272727272727</v>
      </c>
    </row>
    <row r="32" spans="1:16" ht="15" thickBot="1" x14ac:dyDescent="0.35">
      <c r="A32" s="2">
        <v>22</v>
      </c>
      <c r="B32" s="2" t="s">
        <v>232</v>
      </c>
      <c r="C32" s="2"/>
      <c r="D32" s="2"/>
      <c r="E32" s="2">
        <v>2</v>
      </c>
      <c r="F32" s="2">
        <v>2</v>
      </c>
      <c r="G32" s="2">
        <v>2</v>
      </c>
      <c r="H32" s="2">
        <v>1</v>
      </c>
      <c r="I32" s="2">
        <v>2</v>
      </c>
      <c r="J32" s="2">
        <v>2</v>
      </c>
      <c r="K32" s="2">
        <v>2</v>
      </c>
      <c r="L32" s="2">
        <v>1</v>
      </c>
      <c r="M32" s="2">
        <v>2</v>
      </c>
      <c r="N32" s="2">
        <v>2</v>
      </c>
      <c r="O32" s="2">
        <v>1</v>
      </c>
      <c r="P32" s="45">
        <f t="shared" si="0"/>
        <v>1.7272727272727273</v>
      </c>
    </row>
    <row r="33" spans="1:16" ht="15" thickBot="1" x14ac:dyDescent="0.35">
      <c r="A33" s="2"/>
      <c r="B33" s="68" t="s">
        <v>22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4" t="e">
        <f>AVERAGE(P11:P32)</f>
        <v>#NAME?</v>
      </c>
    </row>
    <row r="34" spans="1:16" x14ac:dyDescent="0.3">
      <c r="B34" s="8" t="s">
        <v>26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6" x14ac:dyDescent="0.3">
      <c r="B35" s="69" t="s">
        <v>209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</row>
  </sheetData>
  <mergeCells count="33">
    <mergeCell ref="B35:P35"/>
    <mergeCell ref="N9:N10"/>
    <mergeCell ref="H4:K4"/>
    <mergeCell ref="H5:K5"/>
    <mergeCell ref="B33:O33"/>
    <mergeCell ref="E9:E10"/>
    <mergeCell ref="F9:F10"/>
    <mergeCell ref="G9:G10"/>
    <mergeCell ref="H9:H10"/>
    <mergeCell ref="F5:G5"/>
    <mergeCell ref="H1:P1"/>
    <mergeCell ref="H2:P2"/>
    <mergeCell ref="P6:P10"/>
    <mergeCell ref="O9:O10"/>
    <mergeCell ref="A6:A10"/>
    <mergeCell ref="B6:B10"/>
    <mergeCell ref="E6:O6"/>
    <mergeCell ref="E7:O7"/>
    <mergeCell ref="F8:G8"/>
    <mergeCell ref="H8:O8"/>
    <mergeCell ref="I9:I10"/>
    <mergeCell ref="J9:J10"/>
    <mergeCell ref="K9:K10"/>
    <mergeCell ref="L9:L10"/>
    <mergeCell ref="M9:M10"/>
    <mergeCell ref="A5:B5"/>
    <mergeCell ref="A1:B1"/>
    <mergeCell ref="A2:D2"/>
    <mergeCell ref="A3:D3"/>
    <mergeCell ref="A4:B4"/>
    <mergeCell ref="F4:G4"/>
    <mergeCell ref="E1:F1"/>
    <mergeCell ref="E2:F2"/>
  </mergeCells>
  <conditionalFormatting sqref="E4">
    <cfRule type="containsText" dxfId="44" priority="16" operator="containsText" text="«2»">
      <formula>NOT(ISERROR(SEARCH("«2»",E4)))</formula>
    </cfRule>
    <cfRule type="expression" dxfId="43" priority="20">
      <formula>#REF!&lt;500</formula>
    </cfRule>
    <cfRule type="colorScale" priority="21">
      <colorScale>
        <cfvo type="min"/>
        <cfvo type="max"/>
        <color rgb="FF92D050"/>
        <color rgb="FFFFEF9C"/>
      </colorScale>
    </cfRule>
    <cfRule type="colorScale" priority="22">
      <colorScale>
        <cfvo type="min"/>
        <cfvo type="max"/>
        <color rgb="FF92D050"/>
        <color rgb="FFFFEF9C"/>
      </colorScale>
    </cfRule>
  </conditionalFormatting>
  <conditionalFormatting sqref="E5">
    <cfRule type="containsText" dxfId="42" priority="15" operator="containsText" text="1,8 - 2">
      <formula>NOT(ISERROR(SEARCH("1,8 - 2",E5)))</formula>
    </cfRule>
  </conditionalFormatting>
  <conditionalFormatting sqref="E11:O32">
    <cfRule type="containsText" dxfId="41" priority="4" operator="containsText" text="0">
      <formula>NOT(ISERROR(SEARCH("0",E11)))</formula>
    </cfRule>
    <cfRule type="containsText" dxfId="40" priority="5" operator="containsText" text="1">
      <formula>NOT(ISERROR(SEARCH("1",E11)))</formula>
    </cfRule>
    <cfRule type="containsText" dxfId="39" priority="6" operator="containsText" text="2">
      <formula>NOT(ISERROR(SEARCH("2",E11)))</formula>
    </cfRule>
  </conditionalFormatting>
  <conditionalFormatting sqref="F4">
    <cfRule type="containsText" dxfId="38" priority="10" operator="containsText" text="«1» показатель в стадии формирования">
      <formula>NOT(ISERROR(SEARCH("«1» показатель в стадии формирования",F4)))</formula>
    </cfRule>
    <cfRule type="containsText" dxfId="37" priority="11" operator="containsText" text="«1»">
      <formula>NOT(ISERROR(SEARCH("«1»",F4)))</formula>
    </cfRule>
  </conditionalFormatting>
  <conditionalFormatting sqref="F5">
    <cfRule type="containsText" dxfId="36" priority="9" operator="containsText" text="1,1 - 1,7">
      <formula>NOT(ISERROR(SEARCH("1,1 - 1,7",F5)))</formula>
    </cfRule>
  </conditionalFormatting>
  <conditionalFormatting sqref="H4:H5 L4:N5">
    <cfRule type="containsText" dxfId="35" priority="7" operator="containsText" text="«0» ">
      <formula>NOT(ISERROR(SEARCH("«0» ",H4)))</formula>
    </cfRule>
  </conditionalFormatting>
  <conditionalFormatting sqref="P11:P33">
    <cfRule type="cellIs" dxfId="34" priority="1" operator="between">
      <formula>1.8</formula>
      <formula>2</formula>
    </cfRule>
    <cfRule type="cellIs" dxfId="33" priority="2" operator="between">
      <formula>1</formula>
      <formula>1.7</formula>
    </cfRule>
    <cfRule type="cellIs" dxfId="32" priority="3" operator="between">
      <formula>0</formula>
      <formula>0.9</formula>
    </cfRule>
  </conditionalFormatting>
  <pageMargins left="0.25" right="0.25" top="0.75" bottom="0.75" header="0.3" footer="0.3"/>
  <pageSetup paperSize="9" scale="66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6"/>
  <sheetViews>
    <sheetView topLeftCell="G1" zoomScale="90" zoomScaleNormal="90" workbookViewId="0">
      <selection activeCell="S11" sqref="S11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9.88671875" customWidth="1"/>
    <col min="6" max="6" width="18.5546875" customWidth="1"/>
    <col min="7" max="7" width="22.88671875" customWidth="1"/>
    <col min="8" max="8" width="14.33203125" customWidth="1"/>
    <col min="9" max="9" width="14.109375" customWidth="1"/>
    <col min="10" max="11" width="9.5546875" customWidth="1"/>
    <col min="12" max="12" width="10.109375" customWidth="1"/>
    <col min="13" max="13" width="22.5546875" customWidth="1"/>
    <col min="14" max="14" width="14" customWidth="1"/>
    <col min="15" max="15" width="6.5546875" customWidth="1"/>
    <col min="16" max="16" width="12.109375" customWidth="1"/>
  </cols>
  <sheetData>
    <row r="1" spans="1:16" x14ac:dyDescent="0.3">
      <c r="A1" s="85" t="s">
        <v>53</v>
      </c>
      <c r="B1" s="85"/>
      <c r="C1" s="13"/>
      <c r="D1" s="13"/>
      <c r="E1" s="70" t="s">
        <v>65</v>
      </c>
      <c r="F1" s="100"/>
      <c r="G1" s="30"/>
      <c r="H1" s="163" t="s">
        <v>85</v>
      </c>
      <c r="I1" s="163"/>
      <c r="J1" s="163"/>
      <c r="K1" s="163"/>
      <c r="L1" s="163"/>
      <c r="M1" s="38"/>
      <c r="N1" s="26"/>
      <c r="O1" s="26"/>
      <c r="P1" s="26"/>
    </row>
    <row r="2" spans="1:16" x14ac:dyDescent="0.3">
      <c r="A2" s="85" t="s">
        <v>0</v>
      </c>
      <c r="B2" s="85"/>
      <c r="C2" s="85"/>
      <c r="D2" s="85"/>
      <c r="E2" s="75" t="s">
        <v>84</v>
      </c>
      <c r="F2" s="101"/>
      <c r="G2" s="24"/>
      <c r="H2" s="121"/>
      <c r="I2" s="121"/>
      <c r="J2" s="121"/>
      <c r="K2" s="121"/>
      <c r="L2" s="121"/>
      <c r="M2" s="121"/>
      <c r="N2" s="121"/>
      <c r="O2" s="28"/>
      <c r="P2" s="28"/>
    </row>
    <row r="3" spans="1:16" x14ac:dyDescent="0.3">
      <c r="A3" s="55" t="s">
        <v>1</v>
      </c>
      <c r="B3" s="55"/>
      <c r="C3" s="55"/>
      <c r="D3" s="55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">
      <c r="A4" s="56" t="s">
        <v>17</v>
      </c>
      <c r="B4" s="56"/>
      <c r="C4" s="21"/>
      <c r="D4" s="21"/>
      <c r="E4" s="164" t="s">
        <v>20</v>
      </c>
      <c r="F4" s="165"/>
      <c r="G4" s="168" t="s">
        <v>19</v>
      </c>
      <c r="H4" s="168"/>
      <c r="I4" s="80" t="s">
        <v>18</v>
      </c>
      <c r="J4" s="81"/>
      <c r="K4" s="88"/>
      <c r="L4" s="36"/>
      <c r="M4" s="36"/>
      <c r="N4" s="15"/>
      <c r="O4" s="15"/>
      <c r="P4" s="15"/>
    </row>
    <row r="5" spans="1:16" ht="15" thickBot="1" x14ac:dyDescent="0.35">
      <c r="A5" s="57" t="s">
        <v>21</v>
      </c>
      <c r="B5" s="57"/>
      <c r="C5" s="23"/>
      <c r="D5" s="23"/>
      <c r="E5" s="166" t="s">
        <v>23</v>
      </c>
      <c r="F5" s="167"/>
      <c r="G5" s="169" t="s">
        <v>25</v>
      </c>
      <c r="H5" s="169"/>
      <c r="I5" s="131" t="s">
        <v>24</v>
      </c>
      <c r="J5" s="98"/>
      <c r="K5" s="99"/>
      <c r="L5" s="37"/>
      <c r="M5" s="37"/>
      <c r="N5" s="12"/>
      <c r="O5" s="12"/>
      <c r="P5" s="12"/>
    </row>
    <row r="6" spans="1:16" ht="15" thickBot="1" x14ac:dyDescent="0.35">
      <c r="A6" s="130" t="s">
        <v>2</v>
      </c>
      <c r="B6" s="50" t="s">
        <v>3</v>
      </c>
      <c r="C6" s="3"/>
      <c r="D6" s="3"/>
      <c r="E6" s="117" t="s">
        <v>45</v>
      </c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 t="s">
        <v>81</v>
      </c>
    </row>
    <row r="7" spans="1:16" ht="15" thickBot="1" x14ac:dyDescent="0.35">
      <c r="A7" s="130"/>
      <c r="B7" s="50"/>
      <c r="C7" s="2"/>
      <c r="D7" s="2"/>
      <c r="E7" s="119" t="s">
        <v>87</v>
      </c>
      <c r="F7" s="89"/>
      <c r="G7" s="89"/>
      <c r="H7" s="89"/>
      <c r="I7" s="89"/>
      <c r="J7" s="89"/>
      <c r="K7" s="89"/>
      <c r="L7" s="89"/>
      <c r="M7" s="89"/>
      <c r="N7" s="89"/>
      <c r="O7" s="89"/>
      <c r="P7" s="111"/>
    </row>
    <row r="8" spans="1:16" ht="15" thickBot="1" x14ac:dyDescent="0.35">
      <c r="A8" s="130"/>
      <c r="B8" s="50"/>
      <c r="C8" s="2"/>
      <c r="D8" s="2"/>
      <c r="E8" s="170" t="s">
        <v>46</v>
      </c>
      <c r="F8" s="171"/>
      <c r="G8" s="171"/>
      <c r="H8" s="171"/>
      <c r="I8" s="171"/>
      <c r="J8" s="171"/>
      <c r="K8" s="171"/>
      <c r="L8" s="171"/>
      <c r="M8" s="171"/>
      <c r="N8" s="171"/>
      <c r="O8" s="172"/>
      <c r="P8" s="111"/>
    </row>
    <row r="9" spans="1:16" ht="34.799999999999997" thickBot="1" x14ac:dyDescent="0.35">
      <c r="A9" s="130"/>
      <c r="B9" s="50"/>
      <c r="C9" s="2"/>
      <c r="D9" s="2"/>
      <c r="E9" s="95" t="s">
        <v>47</v>
      </c>
      <c r="F9" s="96"/>
      <c r="G9" s="97"/>
      <c r="H9" s="7" t="s">
        <v>48</v>
      </c>
      <c r="I9" s="95" t="s">
        <v>49</v>
      </c>
      <c r="J9" s="96"/>
      <c r="K9" s="96"/>
      <c r="L9" s="6" t="s">
        <v>186</v>
      </c>
      <c r="M9" s="9" t="s">
        <v>200</v>
      </c>
      <c r="N9" s="6" t="s">
        <v>50</v>
      </c>
      <c r="O9" s="122" t="s">
        <v>51</v>
      </c>
      <c r="P9" s="111"/>
    </row>
    <row r="10" spans="1:16" ht="15" thickBot="1" x14ac:dyDescent="0.35">
      <c r="A10" s="130"/>
      <c r="B10" s="50"/>
      <c r="C10" s="2"/>
      <c r="D10" s="2"/>
      <c r="E10" s="58" t="s">
        <v>178</v>
      </c>
      <c r="F10" s="58" t="s">
        <v>179</v>
      </c>
      <c r="G10" s="58" t="s">
        <v>180</v>
      </c>
      <c r="H10" s="58" t="s">
        <v>181</v>
      </c>
      <c r="I10" s="58" t="s">
        <v>183</v>
      </c>
      <c r="J10" s="58" t="s">
        <v>182</v>
      </c>
      <c r="K10" s="58" t="s">
        <v>184</v>
      </c>
      <c r="L10" s="83" t="s">
        <v>185</v>
      </c>
      <c r="M10" s="58" t="s">
        <v>203</v>
      </c>
      <c r="N10" s="83" t="s">
        <v>187</v>
      </c>
      <c r="O10" s="123"/>
      <c r="P10" s="111"/>
    </row>
    <row r="11" spans="1:16" ht="42" customHeight="1" thickBot="1" x14ac:dyDescent="0.35">
      <c r="A11" s="130"/>
      <c r="B11" s="50"/>
      <c r="C11" s="2"/>
      <c r="D11" s="2"/>
      <c r="E11" s="147"/>
      <c r="F11" s="173"/>
      <c r="G11" s="147"/>
      <c r="H11" s="173"/>
      <c r="I11" s="147"/>
      <c r="J11" s="147"/>
      <c r="K11" s="147"/>
      <c r="L11" s="83"/>
      <c r="M11" s="147"/>
      <c r="N11" s="83"/>
      <c r="O11" s="124"/>
      <c r="P11" s="112"/>
    </row>
    <row r="12" spans="1:16" ht="15" thickBot="1" x14ac:dyDescent="0.35">
      <c r="A12" s="2">
        <v>1</v>
      </c>
      <c r="B12" s="2" t="s">
        <v>211</v>
      </c>
      <c r="C12" s="2"/>
      <c r="D12" s="2"/>
      <c r="E12" s="2">
        <v>1</v>
      </c>
      <c r="F12" s="2">
        <v>2</v>
      </c>
      <c r="G12" s="2">
        <v>1</v>
      </c>
      <c r="H12" s="2">
        <v>2</v>
      </c>
      <c r="I12" s="2">
        <v>2</v>
      </c>
      <c r="J12" s="2">
        <v>2</v>
      </c>
      <c r="K12" s="2">
        <v>1</v>
      </c>
      <c r="L12" s="2">
        <v>2</v>
      </c>
      <c r="M12" s="2">
        <v>1</v>
      </c>
      <c r="N12" s="2">
        <v>1</v>
      </c>
      <c r="O12" s="2" t="s">
        <v>15</v>
      </c>
      <c r="P12" s="4">
        <f t="shared" ref="P12:P33" si="0">AVERAGE(F12:O12)</f>
        <v>1.5555555555555556</v>
      </c>
    </row>
    <row r="13" spans="1:16" ht="15" thickBot="1" x14ac:dyDescent="0.35">
      <c r="A13" s="2">
        <v>2</v>
      </c>
      <c r="B13" s="2" t="s">
        <v>212</v>
      </c>
      <c r="C13" s="2"/>
      <c r="D13" s="2"/>
      <c r="E13" s="2">
        <v>1</v>
      </c>
      <c r="F13" s="2">
        <v>2</v>
      </c>
      <c r="G13" s="2">
        <v>1</v>
      </c>
      <c r="H13" s="2">
        <v>2</v>
      </c>
      <c r="I13" s="2">
        <v>2</v>
      </c>
      <c r="J13" s="2">
        <v>2</v>
      </c>
      <c r="K13" s="2">
        <v>1</v>
      </c>
      <c r="L13" s="2">
        <v>1</v>
      </c>
      <c r="M13" s="2">
        <v>1</v>
      </c>
      <c r="N13" s="2">
        <v>1</v>
      </c>
      <c r="O13" s="2" t="s">
        <v>15</v>
      </c>
      <c r="P13" s="4">
        <f t="shared" si="0"/>
        <v>1.4444444444444444</v>
      </c>
    </row>
    <row r="14" spans="1:16" ht="15" thickBot="1" x14ac:dyDescent="0.35">
      <c r="A14" s="2">
        <v>3</v>
      </c>
      <c r="B14" s="2" t="s">
        <v>213</v>
      </c>
      <c r="C14" s="2"/>
      <c r="D14" s="2"/>
      <c r="E14" s="2">
        <v>1</v>
      </c>
      <c r="F14" s="2">
        <v>2</v>
      </c>
      <c r="G14" s="2">
        <v>1</v>
      </c>
      <c r="H14" s="2">
        <v>2</v>
      </c>
      <c r="I14" s="2">
        <v>2</v>
      </c>
      <c r="J14" s="2">
        <v>2</v>
      </c>
      <c r="K14" s="2">
        <v>1</v>
      </c>
      <c r="L14" s="2">
        <v>2</v>
      </c>
      <c r="M14" s="2">
        <v>1</v>
      </c>
      <c r="N14" s="2">
        <v>1</v>
      </c>
      <c r="O14" s="2" t="s">
        <v>15</v>
      </c>
      <c r="P14" s="4">
        <f t="shared" si="0"/>
        <v>1.5555555555555556</v>
      </c>
    </row>
    <row r="15" spans="1:16" ht="15" thickBot="1" x14ac:dyDescent="0.35">
      <c r="A15" s="2">
        <v>4</v>
      </c>
      <c r="B15" s="2" t="s">
        <v>214</v>
      </c>
      <c r="C15" s="2"/>
      <c r="D15" s="2"/>
      <c r="E15" s="2">
        <v>1</v>
      </c>
      <c r="F15" s="2">
        <v>2</v>
      </c>
      <c r="G15" s="2">
        <v>1</v>
      </c>
      <c r="H15" s="2">
        <v>2</v>
      </c>
      <c r="I15" s="2">
        <v>2</v>
      </c>
      <c r="J15" s="2">
        <v>2</v>
      </c>
      <c r="K15" s="2">
        <v>1</v>
      </c>
      <c r="L15" s="2">
        <v>2</v>
      </c>
      <c r="M15" s="2">
        <v>1</v>
      </c>
      <c r="N15" s="2">
        <v>1</v>
      </c>
      <c r="O15" s="2" t="s">
        <v>15</v>
      </c>
      <c r="P15" s="4">
        <f t="shared" si="0"/>
        <v>1.5555555555555556</v>
      </c>
    </row>
    <row r="16" spans="1:16" ht="15" thickBot="1" x14ac:dyDescent="0.35">
      <c r="A16" s="2">
        <v>5</v>
      </c>
      <c r="B16" s="2" t="s">
        <v>215</v>
      </c>
      <c r="C16" s="2"/>
      <c r="D16" s="2"/>
      <c r="E16" s="2">
        <v>1</v>
      </c>
      <c r="F16" s="2">
        <v>2</v>
      </c>
      <c r="G16" s="2">
        <v>2</v>
      </c>
      <c r="H16" s="2">
        <v>2</v>
      </c>
      <c r="I16" s="2">
        <v>1</v>
      </c>
      <c r="J16" s="2">
        <v>2</v>
      </c>
      <c r="K16" s="2">
        <v>1</v>
      </c>
      <c r="L16" s="2">
        <v>2</v>
      </c>
      <c r="M16" s="2">
        <v>1</v>
      </c>
      <c r="N16" s="2">
        <v>1</v>
      </c>
      <c r="O16" s="2" t="s">
        <v>15</v>
      </c>
      <c r="P16" s="4">
        <f t="shared" si="0"/>
        <v>1.5555555555555556</v>
      </c>
    </row>
    <row r="17" spans="1:16" ht="15" thickBot="1" x14ac:dyDescent="0.35">
      <c r="A17" s="2">
        <v>6</v>
      </c>
      <c r="B17" s="2" t="s">
        <v>216</v>
      </c>
      <c r="C17" s="2"/>
      <c r="D17" s="2"/>
      <c r="E17" s="2">
        <v>1</v>
      </c>
      <c r="F17" s="2">
        <v>2</v>
      </c>
      <c r="G17" s="2">
        <v>2</v>
      </c>
      <c r="H17" s="2">
        <v>2</v>
      </c>
      <c r="I17" s="2">
        <v>1</v>
      </c>
      <c r="J17" s="2">
        <v>2</v>
      </c>
      <c r="K17" s="2">
        <v>1</v>
      </c>
      <c r="L17" s="2">
        <v>1</v>
      </c>
      <c r="M17" s="2">
        <v>1</v>
      </c>
      <c r="N17" s="2">
        <v>1</v>
      </c>
      <c r="O17" s="2" t="s">
        <v>15</v>
      </c>
      <c r="P17" s="4">
        <f t="shared" si="0"/>
        <v>1.4444444444444444</v>
      </c>
    </row>
    <row r="18" spans="1:16" ht="15" thickBot="1" x14ac:dyDescent="0.35">
      <c r="A18" s="2">
        <v>7</v>
      </c>
      <c r="B18" s="2" t="s">
        <v>217</v>
      </c>
      <c r="C18" s="2"/>
      <c r="D18" s="2"/>
      <c r="E18" s="2">
        <v>1</v>
      </c>
      <c r="F18" s="2">
        <v>1</v>
      </c>
      <c r="G18" s="2">
        <v>1</v>
      </c>
      <c r="H18" s="2">
        <v>2</v>
      </c>
      <c r="I18" s="2">
        <v>1</v>
      </c>
      <c r="J18" s="2">
        <v>2</v>
      </c>
      <c r="K18" s="2">
        <v>1</v>
      </c>
      <c r="L18" s="2">
        <v>1</v>
      </c>
      <c r="M18" s="2">
        <v>1</v>
      </c>
      <c r="N18" s="2">
        <v>1</v>
      </c>
      <c r="O18" s="2" t="s">
        <v>15</v>
      </c>
      <c r="P18" s="4">
        <f t="shared" si="0"/>
        <v>1.2222222222222223</v>
      </c>
    </row>
    <row r="19" spans="1:16" ht="15" thickBot="1" x14ac:dyDescent="0.35">
      <c r="A19" s="2">
        <v>8</v>
      </c>
      <c r="B19" s="2" t="s">
        <v>218</v>
      </c>
      <c r="C19" s="2"/>
      <c r="D19" s="2"/>
      <c r="E19" s="2">
        <v>1</v>
      </c>
      <c r="F19" s="2">
        <v>1</v>
      </c>
      <c r="G19" s="2">
        <v>2</v>
      </c>
      <c r="H19" s="2">
        <v>2</v>
      </c>
      <c r="I19" s="2">
        <v>1</v>
      </c>
      <c r="J19" s="2">
        <v>2</v>
      </c>
      <c r="K19" s="2">
        <v>1</v>
      </c>
      <c r="L19" s="2">
        <v>2</v>
      </c>
      <c r="M19" s="2">
        <v>1</v>
      </c>
      <c r="N19" s="2">
        <v>1</v>
      </c>
      <c r="O19" s="2" t="s">
        <v>15</v>
      </c>
      <c r="P19" s="4">
        <f t="shared" si="0"/>
        <v>1.4444444444444444</v>
      </c>
    </row>
    <row r="20" spans="1:16" ht="15" thickBot="1" x14ac:dyDescent="0.35">
      <c r="A20" s="2">
        <v>9</v>
      </c>
      <c r="B20" s="2" t="s">
        <v>219</v>
      </c>
      <c r="C20" s="2"/>
      <c r="D20" s="2"/>
      <c r="E20" s="2">
        <v>1</v>
      </c>
      <c r="F20" s="2">
        <v>1</v>
      </c>
      <c r="G20" s="2">
        <v>2</v>
      </c>
      <c r="H20" s="2">
        <v>2</v>
      </c>
      <c r="I20" s="2">
        <v>2</v>
      </c>
      <c r="J20" s="2">
        <v>2</v>
      </c>
      <c r="K20" s="2">
        <v>1</v>
      </c>
      <c r="L20" s="2">
        <v>1</v>
      </c>
      <c r="M20" s="2">
        <v>1</v>
      </c>
      <c r="N20" s="2">
        <v>1</v>
      </c>
      <c r="O20" s="2" t="s">
        <v>15</v>
      </c>
      <c r="P20" s="4">
        <f t="shared" si="0"/>
        <v>1.4444444444444444</v>
      </c>
    </row>
    <row r="21" spans="1:16" ht="15" thickBot="1" x14ac:dyDescent="0.35">
      <c r="A21" s="2">
        <v>10</v>
      </c>
      <c r="B21" s="2" t="s">
        <v>220</v>
      </c>
      <c r="C21" s="2"/>
      <c r="D21" s="2"/>
      <c r="E21" s="2">
        <v>1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1</v>
      </c>
      <c r="L21" s="2">
        <v>2</v>
      </c>
      <c r="M21" s="2">
        <v>1</v>
      </c>
      <c r="N21" s="2">
        <v>1</v>
      </c>
      <c r="O21" s="2" t="s">
        <v>15</v>
      </c>
      <c r="P21" s="4">
        <f t="shared" si="0"/>
        <v>1.6666666666666667</v>
      </c>
    </row>
    <row r="22" spans="1:16" ht="15" thickBot="1" x14ac:dyDescent="0.35">
      <c r="A22" s="2">
        <v>11</v>
      </c>
      <c r="B22" s="2" t="s">
        <v>221</v>
      </c>
      <c r="C22" s="2"/>
      <c r="D22" s="2"/>
      <c r="E22" s="2">
        <v>1</v>
      </c>
      <c r="F22" s="2">
        <v>1</v>
      </c>
      <c r="G22" s="2">
        <v>1</v>
      </c>
      <c r="H22" s="2">
        <v>2</v>
      </c>
      <c r="I22" s="2">
        <v>1</v>
      </c>
      <c r="J22" s="2">
        <v>2</v>
      </c>
      <c r="K22" s="2">
        <v>1</v>
      </c>
      <c r="L22" s="2">
        <v>1</v>
      </c>
      <c r="M22" s="2">
        <v>1</v>
      </c>
      <c r="N22" s="2">
        <v>1</v>
      </c>
      <c r="O22" s="2" t="s">
        <v>15</v>
      </c>
      <c r="P22" s="4">
        <f t="shared" si="0"/>
        <v>1.2222222222222223</v>
      </c>
    </row>
    <row r="23" spans="1:16" ht="15" thickBot="1" x14ac:dyDescent="0.35">
      <c r="A23" s="2">
        <v>12</v>
      </c>
      <c r="B23" s="2" t="s">
        <v>222</v>
      </c>
      <c r="C23" s="2"/>
      <c r="D23" s="2"/>
      <c r="E23" s="2">
        <v>1</v>
      </c>
      <c r="F23" s="2">
        <v>1</v>
      </c>
      <c r="G23" s="2">
        <v>1</v>
      </c>
      <c r="H23" s="2">
        <v>2</v>
      </c>
      <c r="I23" s="2">
        <v>2</v>
      </c>
      <c r="J23" s="2">
        <v>2</v>
      </c>
      <c r="K23" s="2">
        <v>1</v>
      </c>
      <c r="L23" s="2">
        <v>1</v>
      </c>
      <c r="M23" s="2">
        <v>1</v>
      </c>
      <c r="N23" s="2">
        <v>1</v>
      </c>
      <c r="O23" s="2" t="s">
        <v>15</v>
      </c>
      <c r="P23" s="4">
        <f t="shared" si="0"/>
        <v>1.3333333333333333</v>
      </c>
    </row>
    <row r="24" spans="1:16" ht="15" thickBot="1" x14ac:dyDescent="0.35">
      <c r="A24" s="2">
        <v>13</v>
      </c>
      <c r="B24" s="2" t="s">
        <v>223</v>
      </c>
      <c r="C24" s="2"/>
      <c r="D24" s="2"/>
      <c r="E24" s="2">
        <v>1</v>
      </c>
      <c r="F24" s="2">
        <v>1</v>
      </c>
      <c r="G24" s="2">
        <v>1</v>
      </c>
      <c r="H24" s="2">
        <v>2</v>
      </c>
      <c r="I24" s="2">
        <v>1</v>
      </c>
      <c r="J24" s="2">
        <v>2</v>
      </c>
      <c r="K24" s="2">
        <v>1</v>
      </c>
      <c r="L24" s="2">
        <v>2</v>
      </c>
      <c r="M24" s="2">
        <v>1</v>
      </c>
      <c r="N24" s="2">
        <v>1</v>
      </c>
      <c r="O24" s="2" t="s">
        <v>15</v>
      </c>
      <c r="P24" s="4">
        <f t="shared" si="0"/>
        <v>1.3333333333333333</v>
      </c>
    </row>
    <row r="25" spans="1:16" ht="15" thickBot="1" x14ac:dyDescent="0.35">
      <c r="A25" s="2">
        <v>14</v>
      </c>
      <c r="B25" s="2" t="s">
        <v>224</v>
      </c>
      <c r="C25" s="2"/>
      <c r="D25" s="2"/>
      <c r="E25" s="2">
        <v>1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1</v>
      </c>
      <c r="L25" s="2">
        <v>2</v>
      </c>
      <c r="M25" s="2">
        <v>1</v>
      </c>
      <c r="N25" s="2">
        <v>1</v>
      </c>
      <c r="O25" s="2" t="s">
        <v>15</v>
      </c>
      <c r="P25" s="4">
        <f t="shared" si="0"/>
        <v>1.6666666666666667</v>
      </c>
    </row>
    <row r="26" spans="1:16" ht="15" thickBot="1" x14ac:dyDescent="0.35">
      <c r="A26" s="2">
        <v>15</v>
      </c>
      <c r="B26" s="2" t="s">
        <v>225</v>
      </c>
      <c r="C26" s="2"/>
      <c r="D26" s="2"/>
      <c r="E26" s="2">
        <v>1</v>
      </c>
      <c r="F26" s="2">
        <v>1</v>
      </c>
      <c r="G26" s="2">
        <v>1</v>
      </c>
      <c r="H26" s="2">
        <v>2</v>
      </c>
      <c r="I26" s="2">
        <v>1</v>
      </c>
      <c r="J26" s="2">
        <v>2</v>
      </c>
      <c r="K26" s="2">
        <v>1</v>
      </c>
      <c r="L26" s="2">
        <v>2</v>
      </c>
      <c r="M26" s="2">
        <v>1</v>
      </c>
      <c r="N26" s="2">
        <v>1</v>
      </c>
      <c r="O26" s="2" t="s">
        <v>15</v>
      </c>
      <c r="P26" s="4">
        <f t="shared" si="0"/>
        <v>1.3333333333333333</v>
      </c>
    </row>
    <row r="27" spans="1:16" ht="15" thickBot="1" x14ac:dyDescent="0.35">
      <c r="A27" s="2">
        <v>16</v>
      </c>
      <c r="B27" s="2" t="s">
        <v>226</v>
      </c>
      <c r="C27" s="2"/>
      <c r="D27" s="2"/>
      <c r="E27" s="2">
        <v>1</v>
      </c>
      <c r="F27" s="2">
        <v>1</v>
      </c>
      <c r="G27" s="2">
        <v>1</v>
      </c>
      <c r="H27" s="2">
        <v>2</v>
      </c>
      <c r="I27" s="2">
        <v>2</v>
      </c>
      <c r="J27" s="2">
        <v>2</v>
      </c>
      <c r="K27" s="2">
        <v>1</v>
      </c>
      <c r="L27" s="2">
        <v>2</v>
      </c>
      <c r="M27" s="2">
        <v>1</v>
      </c>
      <c r="N27" s="2">
        <v>1</v>
      </c>
      <c r="O27" s="2" t="s">
        <v>15</v>
      </c>
      <c r="P27" s="4">
        <f t="shared" si="0"/>
        <v>1.4444444444444444</v>
      </c>
    </row>
    <row r="28" spans="1:16" ht="15" thickBot="1" x14ac:dyDescent="0.35">
      <c r="A28" s="2">
        <v>17</v>
      </c>
      <c r="B28" s="2" t="s">
        <v>227</v>
      </c>
      <c r="C28" s="2"/>
      <c r="D28" s="2"/>
      <c r="E28" s="2">
        <v>1</v>
      </c>
      <c r="F28" s="2">
        <v>1</v>
      </c>
      <c r="G28" s="2">
        <v>1</v>
      </c>
      <c r="H28" s="2">
        <v>2</v>
      </c>
      <c r="I28" s="2">
        <v>2</v>
      </c>
      <c r="J28" s="2">
        <v>2</v>
      </c>
      <c r="K28" s="2">
        <v>1</v>
      </c>
      <c r="L28" s="2">
        <v>1</v>
      </c>
      <c r="M28" s="2">
        <v>1</v>
      </c>
      <c r="N28" s="2">
        <v>1</v>
      </c>
      <c r="O28" s="2" t="s">
        <v>15</v>
      </c>
      <c r="P28" s="4">
        <f t="shared" si="0"/>
        <v>1.3333333333333333</v>
      </c>
    </row>
    <row r="29" spans="1:16" ht="15" thickBot="1" x14ac:dyDescent="0.35">
      <c r="A29" s="2">
        <v>18</v>
      </c>
      <c r="B29" s="2" t="s">
        <v>228</v>
      </c>
      <c r="C29" s="2"/>
      <c r="D29" s="2"/>
      <c r="E29" s="2">
        <v>1</v>
      </c>
      <c r="F29" s="2">
        <v>1</v>
      </c>
      <c r="G29" s="2">
        <v>1</v>
      </c>
      <c r="H29" s="2">
        <v>2</v>
      </c>
      <c r="I29" s="2">
        <v>2</v>
      </c>
      <c r="J29" s="2">
        <v>2</v>
      </c>
      <c r="K29" s="2">
        <v>1</v>
      </c>
      <c r="L29" s="2">
        <v>1</v>
      </c>
      <c r="M29" s="2">
        <v>1</v>
      </c>
      <c r="N29" s="2">
        <v>1</v>
      </c>
      <c r="O29" s="2" t="s">
        <v>15</v>
      </c>
      <c r="P29" s="4">
        <f t="shared" si="0"/>
        <v>1.3333333333333333</v>
      </c>
    </row>
    <row r="30" spans="1:16" ht="15" thickBot="1" x14ac:dyDescent="0.35">
      <c r="A30" s="2">
        <v>19</v>
      </c>
      <c r="B30" s="2" t="s">
        <v>229</v>
      </c>
      <c r="C30" s="2"/>
      <c r="D30" s="2"/>
      <c r="E30" s="2">
        <v>1</v>
      </c>
      <c r="F30" s="2">
        <v>2</v>
      </c>
      <c r="G30" s="2">
        <v>2</v>
      </c>
      <c r="H30" s="2">
        <v>2</v>
      </c>
      <c r="I30" s="2">
        <v>1</v>
      </c>
      <c r="J30" s="2">
        <v>2</v>
      </c>
      <c r="K30" s="2">
        <v>1</v>
      </c>
      <c r="L30" s="2">
        <v>1</v>
      </c>
      <c r="M30" s="2">
        <v>1</v>
      </c>
      <c r="N30" s="2">
        <v>1</v>
      </c>
      <c r="O30" s="2" t="s">
        <v>15</v>
      </c>
      <c r="P30" s="4">
        <f t="shared" si="0"/>
        <v>1.4444444444444444</v>
      </c>
    </row>
    <row r="31" spans="1:16" ht="15" thickBot="1" x14ac:dyDescent="0.35">
      <c r="A31" s="2">
        <v>20</v>
      </c>
      <c r="B31" s="2" t="s">
        <v>230</v>
      </c>
      <c r="C31" s="2"/>
      <c r="D31" s="2"/>
      <c r="E31" s="2">
        <v>1</v>
      </c>
      <c r="F31" s="2">
        <v>1</v>
      </c>
      <c r="G31" s="2">
        <v>1</v>
      </c>
      <c r="H31" s="2">
        <v>2</v>
      </c>
      <c r="I31" s="2">
        <v>1</v>
      </c>
      <c r="J31" s="2">
        <v>2</v>
      </c>
      <c r="K31" s="2">
        <v>1</v>
      </c>
      <c r="L31" s="2">
        <v>1</v>
      </c>
      <c r="M31" s="2">
        <v>1</v>
      </c>
      <c r="N31" s="2">
        <v>1</v>
      </c>
      <c r="O31" s="2" t="s">
        <v>15</v>
      </c>
      <c r="P31" s="4">
        <f t="shared" si="0"/>
        <v>1.2222222222222223</v>
      </c>
    </row>
    <row r="32" spans="1:16" ht="15" thickBot="1" x14ac:dyDescent="0.35">
      <c r="A32" s="2">
        <v>21</v>
      </c>
      <c r="B32" s="2" t="s">
        <v>231</v>
      </c>
      <c r="C32" s="2"/>
      <c r="D32" s="2"/>
      <c r="E32" s="2">
        <v>1</v>
      </c>
      <c r="F32" s="2">
        <v>1</v>
      </c>
      <c r="G32" s="2">
        <v>1</v>
      </c>
      <c r="H32" s="2">
        <v>2</v>
      </c>
      <c r="I32" s="2">
        <v>1</v>
      </c>
      <c r="J32" s="2">
        <v>2</v>
      </c>
      <c r="K32" s="2">
        <v>1</v>
      </c>
      <c r="L32" s="2">
        <v>1</v>
      </c>
      <c r="M32" s="2">
        <v>1</v>
      </c>
      <c r="N32" s="2">
        <v>1</v>
      </c>
      <c r="O32" s="2" t="s">
        <v>15</v>
      </c>
      <c r="P32" s="4">
        <f t="shared" si="0"/>
        <v>1.2222222222222223</v>
      </c>
    </row>
    <row r="33" spans="1:16" ht="15" thickBot="1" x14ac:dyDescent="0.35">
      <c r="A33" s="2">
        <v>22</v>
      </c>
      <c r="B33" s="2" t="s">
        <v>232</v>
      </c>
      <c r="C33" s="2"/>
      <c r="D33" s="2"/>
      <c r="E33" s="2">
        <v>1</v>
      </c>
      <c r="F33" s="2">
        <v>2</v>
      </c>
      <c r="G33" s="2">
        <v>1</v>
      </c>
      <c r="H33" s="2">
        <v>2</v>
      </c>
      <c r="I33" s="2">
        <v>1</v>
      </c>
      <c r="J33" s="2">
        <v>2</v>
      </c>
      <c r="K33" s="2">
        <v>1</v>
      </c>
      <c r="L33" s="2">
        <v>1</v>
      </c>
      <c r="M33" s="2">
        <v>1</v>
      </c>
      <c r="N33" s="2">
        <v>1</v>
      </c>
      <c r="O33" s="2" t="s">
        <v>15</v>
      </c>
      <c r="P33" s="4">
        <f t="shared" si="0"/>
        <v>1.3333333333333333</v>
      </c>
    </row>
    <row r="34" spans="1:16" ht="15" thickBot="1" x14ac:dyDescent="0.35">
      <c r="A34" s="2"/>
      <c r="B34" s="68" t="s">
        <v>22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4">
        <f>AVERAGE(P12:P33)</f>
        <v>1.4141414141414137</v>
      </c>
    </row>
    <row r="35" spans="1:16" x14ac:dyDescent="0.3">
      <c r="B35" s="102" t="s">
        <v>26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16" x14ac:dyDescent="0.3">
      <c r="B36" s="69" t="s">
        <v>209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</sheetData>
  <mergeCells count="37">
    <mergeCell ref="B36:P36"/>
    <mergeCell ref="B35:P35"/>
    <mergeCell ref="B34:O34"/>
    <mergeCell ref="E9:G9"/>
    <mergeCell ref="G10:G11"/>
    <mergeCell ref="H10:H11"/>
    <mergeCell ref="I10:I11"/>
    <mergeCell ref="J10:J11"/>
    <mergeCell ref="K10:K11"/>
    <mergeCell ref="O9:O11"/>
    <mergeCell ref="A6:A11"/>
    <mergeCell ref="B6:B11"/>
    <mergeCell ref="E6:O6"/>
    <mergeCell ref="P6:P11"/>
    <mergeCell ref="E7:O7"/>
    <mergeCell ref="E8:O8"/>
    <mergeCell ref="I9:K9"/>
    <mergeCell ref="E10:E11"/>
    <mergeCell ref="F10:F11"/>
    <mergeCell ref="L10:L11"/>
    <mergeCell ref="N10:N11"/>
    <mergeCell ref="M10:M11"/>
    <mergeCell ref="H1:L1"/>
    <mergeCell ref="A3:D3"/>
    <mergeCell ref="A4:B4"/>
    <mergeCell ref="A5:B5"/>
    <mergeCell ref="E4:F4"/>
    <mergeCell ref="A1:B1"/>
    <mergeCell ref="A2:D2"/>
    <mergeCell ref="E1:F1"/>
    <mergeCell ref="E2:F2"/>
    <mergeCell ref="H2:N2"/>
    <mergeCell ref="E5:F5"/>
    <mergeCell ref="G4:H4"/>
    <mergeCell ref="G5:H5"/>
    <mergeCell ref="I4:K4"/>
    <mergeCell ref="I5:K5"/>
  </mergeCells>
  <conditionalFormatting sqref="E4">
    <cfRule type="containsText" dxfId="31" priority="21" operator="containsText" text="«2»">
      <formula>NOT(ISERROR(SEARCH("«2»",E4)))</formula>
    </cfRule>
    <cfRule type="expression" dxfId="30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29" priority="20" operator="containsText" text="1,8 - 2">
      <formula>NOT(ISERROR(SEARCH("1,8 - 2",E5)))</formula>
    </cfRule>
  </conditionalFormatting>
  <conditionalFormatting sqref="E12:O33">
    <cfRule type="containsText" dxfId="28" priority="3" operator="containsText" text="2">
      <formula>NOT(ISERROR(SEARCH("2",E12)))</formula>
    </cfRule>
    <cfRule type="containsText" dxfId="27" priority="4" operator="containsText" text="1">
      <formula>NOT(ISERROR(SEARCH("1",E12)))</formula>
    </cfRule>
    <cfRule type="containsText" dxfId="26" priority="5" operator="containsText" text="0">
      <formula>NOT(ISERROR(SEARCH("0",E12)))</formula>
    </cfRule>
  </conditionalFormatting>
  <conditionalFormatting sqref="F12:O33">
    <cfRule type="containsText" dxfId="25" priority="10" operator="containsText" text="1">
      <formula>NOT(ISERROR(SEARCH("1",F12)))</formula>
    </cfRule>
    <cfRule type="containsText" dxfId="24" priority="11" operator="containsText" text="2">
      <formula>NOT(ISERROR(SEARCH("2",F12)))</formula>
    </cfRule>
  </conditionalFormatting>
  <conditionalFormatting sqref="G4">
    <cfRule type="containsText" dxfId="23" priority="17" operator="containsText" text="«1» показатель в стадии формирования">
      <formula>NOT(ISERROR(SEARCH("«1» показатель в стадии формирования",G4)))</formula>
    </cfRule>
    <cfRule type="containsText" dxfId="22" priority="18" operator="containsText" text="«1»">
      <formula>NOT(ISERROR(SEARCH("«1»",G4)))</formula>
    </cfRule>
  </conditionalFormatting>
  <conditionalFormatting sqref="G5">
    <cfRule type="containsText" dxfId="21" priority="19" operator="containsText" text="1,1 - 1,7">
      <formula>NOT(ISERROR(SEARCH("1,1 - 1,7",G5)))</formula>
    </cfRule>
  </conditionalFormatting>
  <conditionalFormatting sqref="I4:I5">
    <cfRule type="containsText" dxfId="20" priority="1" operator="containsText" text="«0» ">
      <formula>NOT(ISERROR(SEARCH("«0» ",I4)))</formula>
    </cfRule>
  </conditionalFormatting>
  <conditionalFormatting sqref="N4:P5">
    <cfRule type="containsText" dxfId="19" priority="12" operator="containsText" text="«0» ">
      <formula>NOT(ISERROR(SEARCH("«0» ",N4)))</formula>
    </cfRule>
  </conditionalFormatting>
  <conditionalFormatting sqref="P12:P34">
    <cfRule type="cellIs" dxfId="18" priority="6" operator="between">
      <formula>1.8</formula>
      <formula>2</formula>
    </cfRule>
    <cfRule type="cellIs" dxfId="17" priority="7" operator="between">
      <formula>1</formula>
      <formula>1.7</formula>
    </cfRule>
    <cfRule type="cellIs" dxfId="16" priority="8" operator="between">
      <formula>0</formula>
      <formula>0.9</formula>
    </cfRule>
  </conditionalFormatting>
  <pageMargins left="0.25" right="0.25" top="0.75" bottom="0.75" header="0.3" footer="0.3"/>
  <pageSetup paperSize="9" scale="68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6"/>
  <sheetViews>
    <sheetView tabSelected="1" topLeftCell="A43" zoomScale="90" zoomScaleNormal="90" workbookViewId="0">
      <selection activeCell="B34" sqref="B34:P41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4.44140625" customWidth="1"/>
    <col min="6" max="6" width="19.5546875" customWidth="1"/>
    <col min="7" max="7" width="21.88671875" customWidth="1"/>
    <col min="8" max="8" width="13.6640625" customWidth="1"/>
    <col min="9" max="9" width="8.5546875" customWidth="1"/>
    <col min="10" max="10" width="9.5546875" customWidth="1"/>
    <col min="11" max="11" width="15.44140625" customWidth="1"/>
    <col min="12" max="12" width="4.5546875" customWidth="1"/>
    <col min="13" max="13" width="15.33203125" customWidth="1"/>
    <col min="14" max="14" width="21" customWidth="1"/>
    <col min="15" max="15" width="15" customWidth="1"/>
    <col min="16" max="16" width="12.88671875" customWidth="1"/>
  </cols>
  <sheetData>
    <row r="1" spans="1:16" x14ac:dyDescent="0.3">
      <c r="A1" s="85" t="s">
        <v>53</v>
      </c>
      <c r="B1" s="85"/>
      <c r="C1" s="13"/>
      <c r="D1" s="13"/>
      <c r="E1" s="70" t="s">
        <v>65</v>
      </c>
      <c r="F1" s="100"/>
      <c r="G1" s="30"/>
      <c r="H1" s="30"/>
      <c r="I1" s="174"/>
      <c r="J1" s="174"/>
      <c r="K1" s="174"/>
      <c r="L1" s="174"/>
      <c r="M1" s="174"/>
      <c r="N1" s="38"/>
      <c r="O1" s="26"/>
    </row>
    <row r="2" spans="1:16" x14ac:dyDescent="0.3">
      <c r="A2" s="85" t="s">
        <v>0</v>
      </c>
      <c r="B2" s="85"/>
      <c r="C2" s="85"/>
      <c r="D2" s="85"/>
      <c r="E2" s="75" t="s">
        <v>84</v>
      </c>
      <c r="F2" s="101"/>
      <c r="G2" s="24"/>
      <c r="H2" s="24"/>
      <c r="I2" s="78" t="s">
        <v>86</v>
      </c>
      <c r="J2" s="78"/>
      <c r="K2" s="78"/>
      <c r="L2" s="78"/>
      <c r="M2" s="78"/>
      <c r="N2" s="78"/>
      <c r="O2" s="78"/>
    </row>
    <row r="3" spans="1:16" x14ac:dyDescent="0.3">
      <c r="A3" s="55" t="s">
        <v>1</v>
      </c>
      <c r="B3" s="55"/>
      <c r="C3" s="55"/>
      <c r="D3" s="55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3">
      <c r="A4" s="56" t="s">
        <v>17</v>
      </c>
      <c r="B4" s="56"/>
      <c r="C4" s="21"/>
      <c r="D4" s="21"/>
      <c r="E4" s="164" t="s">
        <v>20</v>
      </c>
      <c r="F4" s="165"/>
      <c r="G4" s="168" t="s">
        <v>19</v>
      </c>
      <c r="H4" s="168"/>
      <c r="I4" s="175"/>
      <c r="J4" s="80" t="s">
        <v>18</v>
      </c>
      <c r="K4" s="81"/>
      <c r="L4" s="88"/>
      <c r="M4" s="36"/>
      <c r="N4" s="36"/>
      <c r="O4" s="15"/>
    </row>
    <row r="5" spans="1:16" ht="15" thickBot="1" x14ac:dyDescent="0.35">
      <c r="A5" s="57" t="s">
        <v>21</v>
      </c>
      <c r="B5" s="57"/>
      <c r="C5" s="23"/>
      <c r="D5" s="23"/>
      <c r="E5" s="166" t="s">
        <v>23</v>
      </c>
      <c r="F5" s="167"/>
      <c r="G5" s="169" t="s">
        <v>25</v>
      </c>
      <c r="H5" s="169"/>
      <c r="I5" s="176"/>
      <c r="J5" s="131" t="s">
        <v>24</v>
      </c>
      <c r="K5" s="98"/>
      <c r="L5" s="99"/>
      <c r="M5" s="37"/>
      <c r="N5" s="37"/>
      <c r="O5" s="12"/>
    </row>
    <row r="6" spans="1:16" ht="15" thickBot="1" x14ac:dyDescent="0.35">
      <c r="A6" s="130"/>
      <c r="B6" s="50" t="s">
        <v>3</v>
      </c>
      <c r="C6" s="2"/>
      <c r="D6" s="2"/>
      <c r="E6" s="65" t="s">
        <v>45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159" t="s">
        <v>81</v>
      </c>
    </row>
    <row r="7" spans="1:16" ht="15" thickBot="1" x14ac:dyDescent="0.35">
      <c r="A7" s="130"/>
      <c r="B7" s="50"/>
      <c r="C7" s="2"/>
      <c r="D7" s="2"/>
      <c r="E7" s="177" t="s">
        <v>188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159"/>
    </row>
    <row r="8" spans="1:16" ht="15" customHeight="1" thickBot="1" x14ac:dyDescent="0.35">
      <c r="A8" s="130"/>
      <c r="B8" s="50"/>
      <c r="C8" s="2"/>
      <c r="D8" s="2"/>
      <c r="E8" s="178" t="s">
        <v>62</v>
      </c>
      <c r="F8" s="178"/>
      <c r="G8" s="178"/>
      <c r="H8" s="178"/>
      <c r="I8" s="178"/>
      <c r="J8" s="178"/>
      <c r="K8" s="178"/>
      <c r="L8" s="178"/>
      <c r="M8" s="156" t="s">
        <v>80</v>
      </c>
      <c r="N8" s="132" t="s">
        <v>199</v>
      </c>
      <c r="O8" s="134"/>
      <c r="P8" s="159"/>
    </row>
    <row r="9" spans="1:16" ht="17.399999999999999" customHeight="1" thickBot="1" x14ac:dyDescent="0.35">
      <c r="A9" s="130"/>
      <c r="B9" s="50"/>
      <c r="C9" s="2"/>
      <c r="D9" s="2"/>
      <c r="E9" s="179" t="s">
        <v>63</v>
      </c>
      <c r="F9" s="179"/>
      <c r="G9" s="90" t="s">
        <v>64</v>
      </c>
      <c r="H9" s="91"/>
      <c r="I9" s="92"/>
      <c r="J9" s="7" t="s">
        <v>194</v>
      </c>
      <c r="K9" s="6" t="s">
        <v>196</v>
      </c>
      <c r="L9" s="122" t="s">
        <v>52</v>
      </c>
      <c r="M9" s="156"/>
      <c r="N9" s="135"/>
      <c r="O9" s="136"/>
      <c r="P9" s="159"/>
    </row>
    <row r="10" spans="1:16" ht="15" thickBot="1" x14ac:dyDescent="0.35">
      <c r="A10" s="130"/>
      <c r="B10" s="50"/>
      <c r="C10" s="2"/>
      <c r="D10" s="2"/>
      <c r="E10" s="83" t="s">
        <v>189</v>
      </c>
      <c r="F10" s="83" t="s">
        <v>190</v>
      </c>
      <c r="G10" s="58" t="s">
        <v>191</v>
      </c>
      <c r="H10" s="83" t="s">
        <v>192</v>
      </c>
      <c r="I10" s="83" t="s">
        <v>193</v>
      </c>
      <c r="J10" s="83" t="s">
        <v>195</v>
      </c>
      <c r="K10" s="83" t="s">
        <v>197</v>
      </c>
      <c r="L10" s="123"/>
      <c r="M10" s="83" t="s">
        <v>198</v>
      </c>
      <c r="N10" s="58" t="s">
        <v>201</v>
      </c>
      <c r="O10" s="83" t="s">
        <v>202</v>
      </c>
      <c r="P10" s="159"/>
    </row>
    <row r="11" spans="1:16" ht="39.6" customHeight="1" thickBot="1" x14ac:dyDescent="0.35">
      <c r="A11" s="130"/>
      <c r="B11" s="50"/>
      <c r="C11" s="2"/>
      <c r="D11" s="2"/>
      <c r="E11" s="83"/>
      <c r="F11" s="83"/>
      <c r="G11" s="147"/>
      <c r="H11" s="83"/>
      <c r="I11" s="83"/>
      <c r="J11" s="83"/>
      <c r="K11" s="83"/>
      <c r="L11" s="124"/>
      <c r="M11" s="83"/>
      <c r="N11" s="147"/>
      <c r="O11" s="83"/>
      <c r="P11" s="159"/>
    </row>
    <row r="12" spans="1:16" ht="15" thickBot="1" x14ac:dyDescent="0.35">
      <c r="A12" s="2">
        <v>1</v>
      </c>
      <c r="B12" s="2" t="s">
        <v>211</v>
      </c>
      <c r="C12" s="2"/>
      <c r="D12" s="2"/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 t="s">
        <v>15</v>
      </c>
      <c r="M12" s="2">
        <v>1</v>
      </c>
      <c r="N12" s="2">
        <v>2</v>
      </c>
      <c r="O12" s="2">
        <v>2</v>
      </c>
      <c r="P12" s="4">
        <f t="shared" ref="P12:P33" si="0">AVERAGE(F12:O12)</f>
        <v>1.8888888888888888</v>
      </c>
    </row>
    <row r="13" spans="1:16" ht="15" thickBot="1" x14ac:dyDescent="0.35">
      <c r="A13" s="2">
        <v>2</v>
      </c>
      <c r="B13" s="2" t="s">
        <v>212</v>
      </c>
      <c r="C13" s="2"/>
      <c r="D13" s="2"/>
      <c r="E13" s="2">
        <v>1</v>
      </c>
      <c r="F13" s="2">
        <v>2</v>
      </c>
      <c r="G13" s="2">
        <v>2</v>
      </c>
      <c r="H13" s="2">
        <v>1</v>
      </c>
      <c r="I13" s="2">
        <v>1</v>
      </c>
      <c r="J13" s="2">
        <v>2</v>
      </c>
      <c r="K13" s="2">
        <v>1</v>
      </c>
      <c r="L13" s="2" t="s">
        <v>15</v>
      </c>
      <c r="M13" s="2">
        <v>1</v>
      </c>
      <c r="N13" s="2">
        <v>2</v>
      </c>
      <c r="O13" s="2">
        <v>2</v>
      </c>
      <c r="P13" s="4">
        <f t="shared" si="0"/>
        <v>1.5555555555555556</v>
      </c>
    </row>
    <row r="14" spans="1:16" ht="15" thickBot="1" x14ac:dyDescent="0.35">
      <c r="A14" s="2">
        <v>3</v>
      </c>
      <c r="B14" s="2" t="s">
        <v>213</v>
      </c>
      <c r="C14" s="2"/>
      <c r="D14" s="2"/>
      <c r="E14" s="2">
        <v>2</v>
      </c>
      <c r="F14" s="2">
        <v>2</v>
      </c>
      <c r="G14" s="2">
        <v>2</v>
      </c>
      <c r="H14" s="2">
        <v>1</v>
      </c>
      <c r="I14" s="2">
        <v>1</v>
      </c>
      <c r="J14" s="2">
        <v>2</v>
      </c>
      <c r="K14" s="2">
        <v>2</v>
      </c>
      <c r="L14" s="2" t="s">
        <v>15</v>
      </c>
      <c r="M14" s="2">
        <v>1</v>
      </c>
      <c r="N14" s="2">
        <v>2</v>
      </c>
      <c r="O14" s="2">
        <v>2</v>
      </c>
      <c r="P14" s="4">
        <f t="shared" si="0"/>
        <v>1.6666666666666667</v>
      </c>
    </row>
    <row r="15" spans="1:16" ht="15" thickBot="1" x14ac:dyDescent="0.35">
      <c r="A15" s="2">
        <v>4</v>
      </c>
      <c r="B15" s="2" t="s">
        <v>214</v>
      </c>
      <c r="C15" s="2"/>
      <c r="D15" s="2"/>
      <c r="E15" s="2">
        <v>2</v>
      </c>
      <c r="F15" s="2">
        <v>2</v>
      </c>
      <c r="G15" s="2">
        <v>2</v>
      </c>
      <c r="H15" s="2">
        <v>1</v>
      </c>
      <c r="I15" s="2">
        <v>1</v>
      </c>
      <c r="J15" s="2">
        <v>2</v>
      </c>
      <c r="K15" s="2">
        <v>2</v>
      </c>
      <c r="L15" s="2" t="s">
        <v>15</v>
      </c>
      <c r="M15" s="2">
        <v>1</v>
      </c>
      <c r="N15" s="2">
        <v>2</v>
      </c>
      <c r="O15" s="2">
        <v>2</v>
      </c>
      <c r="P15" s="4">
        <f t="shared" si="0"/>
        <v>1.6666666666666667</v>
      </c>
    </row>
    <row r="16" spans="1:16" ht="15" thickBot="1" x14ac:dyDescent="0.35">
      <c r="A16" s="2">
        <v>5</v>
      </c>
      <c r="B16" s="2" t="s">
        <v>215</v>
      </c>
      <c r="C16" s="2"/>
      <c r="D16" s="2"/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1</v>
      </c>
      <c r="L16" s="2" t="s">
        <v>15</v>
      </c>
      <c r="M16" s="2">
        <v>2</v>
      </c>
      <c r="N16" s="2">
        <v>2</v>
      </c>
      <c r="O16" s="2">
        <v>2</v>
      </c>
      <c r="P16" s="4">
        <f t="shared" si="0"/>
        <v>1.8888888888888888</v>
      </c>
    </row>
    <row r="17" spans="1:16" ht="15" thickBot="1" x14ac:dyDescent="0.35">
      <c r="A17" s="2">
        <v>6</v>
      </c>
      <c r="B17" s="2" t="s">
        <v>216</v>
      </c>
      <c r="C17" s="2"/>
      <c r="D17" s="2"/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1</v>
      </c>
      <c r="L17" s="2" t="s">
        <v>15</v>
      </c>
      <c r="M17" s="2">
        <v>2</v>
      </c>
      <c r="N17" s="2">
        <v>2</v>
      </c>
      <c r="O17" s="2">
        <v>2</v>
      </c>
      <c r="P17" s="4">
        <f t="shared" si="0"/>
        <v>1.8888888888888888</v>
      </c>
    </row>
    <row r="18" spans="1:16" ht="15" thickBot="1" x14ac:dyDescent="0.35">
      <c r="A18" s="2">
        <v>7</v>
      </c>
      <c r="B18" s="2" t="s">
        <v>217</v>
      </c>
      <c r="C18" s="2"/>
      <c r="D18" s="2"/>
      <c r="E18" s="2">
        <v>2</v>
      </c>
      <c r="F18" s="2">
        <v>1</v>
      </c>
      <c r="G18" s="2">
        <v>2</v>
      </c>
      <c r="H18" s="2">
        <v>1</v>
      </c>
      <c r="I18" s="2">
        <v>1</v>
      </c>
      <c r="J18" s="2">
        <v>2</v>
      </c>
      <c r="K18" s="2">
        <v>1</v>
      </c>
      <c r="L18" s="2" t="s">
        <v>15</v>
      </c>
      <c r="M18" s="2">
        <v>1</v>
      </c>
      <c r="N18" s="2">
        <v>2</v>
      </c>
      <c r="O18" s="2">
        <v>2</v>
      </c>
      <c r="P18" s="4">
        <f t="shared" si="0"/>
        <v>1.4444444444444444</v>
      </c>
    </row>
    <row r="19" spans="1:16" ht="15" thickBot="1" x14ac:dyDescent="0.35">
      <c r="A19" s="2">
        <v>8</v>
      </c>
      <c r="B19" s="2" t="s">
        <v>218</v>
      </c>
      <c r="C19" s="2"/>
      <c r="D19" s="2"/>
      <c r="E19" s="2">
        <v>2</v>
      </c>
      <c r="F19" s="2">
        <v>1</v>
      </c>
      <c r="G19" s="2">
        <v>2</v>
      </c>
      <c r="H19" s="2">
        <v>1</v>
      </c>
      <c r="I19" s="2">
        <v>1</v>
      </c>
      <c r="J19" s="2">
        <v>2</v>
      </c>
      <c r="K19" s="2">
        <v>2</v>
      </c>
      <c r="L19" s="2" t="s">
        <v>15</v>
      </c>
      <c r="M19" s="2">
        <v>1</v>
      </c>
      <c r="N19" s="2">
        <v>2</v>
      </c>
      <c r="O19" s="2">
        <v>2</v>
      </c>
      <c r="P19" s="4">
        <f t="shared" si="0"/>
        <v>1.5555555555555556</v>
      </c>
    </row>
    <row r="20" spans="1:16" ht="15" thickBot="1" x14ac:dyDescent="0.35">
      <c r="A20" s="2">
        <v>9</v>
      </c>
      <c r="B20" s="2" t="s">
        <v>219</v>
      </c>
      <c r="C20" s="2"/>
      <c r="D20" s="2"/>
      <c r="E20" s="2">
        <v>2</v>
      </c>
      <c r="F20" s="2">
        <v>1</v>
      </c>
      <c r="G20" s="2">
        <v>2</v>
      </c>
      <c r="H20" s="2">
        <v>1</v>
      </c>
      <c r="I20" s="2">
        <v>1</v>
      </c>
      <c r="J20" s="2">
        <v>2</v>
      </c>
      <c r="K20" s="2">
        <v>1</v>
      </c>
      <c r="L20" s="2" t="s">
        <v>15</v>
      </c>
      <c r="M20" s="2">
        <v>2</v>
      </c>
      <c r="N20" s="2">
        <v>2</v>
      </c>
      <c r="O20" s="2">
        <v>2</v>
      </c>
      <c r="P20" s="4">
        <f t="shared" si="0"/>
        <v>1.5555555555555556</v>
      </c>
    </row>
    <row r="21" spans="1:16" ht="15" thickBot="1" x14ac:dyDescent="0.35">
      <c r="A21" s="2">
        <v>10</v>
      </c>
      <c r="B21" s="2" t="s">
        <v>220</v>
      </c>
      <c r="C21" s="2"/>
      <c r="D21" s="2"/>
      <c r="E21" s="2">
        <v>2</v>
      </c>
      <c r="F21" s="2">
        <v>2</v>
      </c>
      <c r="G21" s="2">
        <v>2</v>
      </c>
      <c r="H21" s="2">
        <v>1</v>
      </c>
      <c r="I21" s="2">
        <v>1</v>
      </c>
      <c r="J21" s="2">
        <v>2</v>
      </c>
      <c r="K21" s="2">
        <v>2</v>
      </c>
      <c r="L21" s="2" t="s">
        <v>15</v>
      </c>
      <c r="M21" s="2">
        <v>2</v>
      </c>
      <c r="N21" s="2">
        <v>2</v>
      </c>
      <c r="O21" s="2">
        <v>2</v>
      </c>
      <c r="P21" s="45">
        <f t="shared" si="0"/>
        <v>1.7777777777777777</v>
      </c>
    </row>
    <row r="22" spans="1:16" ht="15" thickBot="1" x14ac:dyDescent="0.35">
      <c r="A22" s="2">
        <v>11</v>
      </c>
      <c r="B22" s="2" t="s">
        <v>221</v>
      </c>
      <c r="C22" s="2"/>
      <c r="D22" s="2"/>
      <c r="E22" s="2">
        <v>1</v>
      </c>
      <c r="F22" s="2">
        <v>1</v>
      </c>
      <c r="G22" s="2">
        <v>2</v>
      </c>
      <c r="H22" s="2">
        <v>2</v>
      </c>
      <c r="I22" s="2">
        <v>2</v>
      </c>
      <c r="J22" s="2">
        <v>2</v>
      </c>
      <c r="K22" s="2">
        <v>1</v>
      </c>
      <c r="L22" s="2" t="s">
        <v>15</v>
      </c>
      <c r="M22" s="2">
        <v>1</v>
      </c>
      <c r="N22" s="2">
        <v>2</v>
      </c>
      <c r="O22" s="2">
        <v>2</v>
      </c>
      <c r="P22" s="4">
        <f t="shared" si="0"/>
        <v>1.6666666666666667</v>
      </c>
    </row>
    <row r="23" spans="1:16" ht="15" thickBot="1" x14ac:dyDescent="0.35">
      <c r="A23" s="2">
        <v>12</v>
      </c>
      <c r="B23" s="2" t="s">
        <v>222</v>
      </c>
      <c r="C23" s="2"/>
      <c r="D23" s="2"/>
      <c r="E23" s="2">
        <v>1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1</v>
      </c>
      <c r="L23" s="2" t="s">
        <v>15</v>
      </c>
      <c r="M23" s="2">
        <v>1</v>
      </c>
      <c r="N23" s="2">
        <v>2</v>
      </c>
      <c r="O23" s="2">
        <v>2</v>
      </c>
      <c r="P23" s="45">
        <f t="shared" si="0"/>
        <v>1.7777777777777777</v>
      </c>
    </row>
    <row r="24" spans="1:16" ht="15" thickBot="1" x14ac:dyDescent="0.35">
      <c r="A24" s="2">
        <v>13</v>
      </c>
      <c r="B24" s="2" t="s">
        <v>223</v>
      </c>
      <c r="C24" s="2"/>
      <c r="D24" s="2"/>
      <c r="E24" s="2">
        <v>1</v>
      </c>
      <c r="F24" s="2">
        <v>1</v>
      </c>
      <c r="G24" s="2">
        <v>2</v>
      </c>
      <c r="H24" s="2">
        <v>2</v>
      </c>
      <c r="I24" s="2">
        <v>2</v>
      </c>
      <c r="J24" s="2">
        <v>2</v>
      </c>
      <c r="K24" s="2">
        <v>1</v>
      </c>
      <c r="L24" s="2" t="s">
        <v>15</v>
      </c>
      <c r="M24" s="2">
        <v>1</v>
      </c>
      <c r="N24" s="2">
        <v>2</v>
      </c>
      <c r="O24" s="2">
        <v>2</v>
      </c>
      <c r="P24" s="4">
        <f t="shared" si="0"/>
        <v>1.6666666666666667</v>
      </c>
    </row>
    <row r="25" spans="1:16" ht="15" thickBot="1" x14ac:dyDescent="0.35">
      <c r="A25" s="2">
        <v>14</v>
      </c>
      <c r="B25" s="2" t="s">
        <v>224</v>
      </c>
      <c r="C25" s="2"/>
      <c r="D25" s="2"/>
      <c r="E25" s="2">
        <v>2</v>
      </c>
      <c r="F25" s="2">
        <v>2</v>
      </c>
      <c r="G25" s="2">
        <v>2</v>
      </c>
      <c r="H25" s="2">
        <v>1</v>
      </c>
      <c r="I25" s="2">
        <v>1</v>
      </c>
      <c r="J25" s="2">
        <v>2</v>
      </c>
      <c r="K25" s="2">
        <v>2</v>
      </c>
      <c r="L25" s="2" t="s">
        <v>15</v>
      </c>
      <c r="M25" s="2">
        <v>2</v>
      </c>
      <c r="N25" s="2">
        <v>2</v>
      </c>
      <c r="O25" s="2">
        <v>2</v>
      </c>
      <c r="P25" s="45">
        <f t="shared" si="0"/>
        <v>1.7777777777777777</v>
      </c>
    </row>
    <row r="26" spans="1:16" ht="15" thickBot="1" x14ac:dyDescent="0.35">
      <c r="A26" s="2">
        <v>15</v>
      </c>
      <c r="B26" s="2" t="s">
        <v>225</v>
      </c>
      <c r="C26" s="2"/>
      <c r="D26" s="2"/>
      <c r="E26" s="2">
        <v>1</v>
      </c>
      <c r="F26" s="2">
        <v>1</v>
      </c>
      <c r="G26" s="2">
        <v>2</v>
      </c>
      <c r="H26" s="2">
        <v>1</v>
      </c>
      <c r="I26" s="2">
        <v>1</v>
      </c>
      <c r="J26" s="2">
        <v>2</v>
      </c>
      <c r="K26" s="2">
        <v>1</v>
      </c>
      <c r="L26" s="2" t="s">
        <v>15</v>
      </c>
      <c r="M26" s="2">
        <v>1</v>
      </c>
      <c r="N26" s="2">
        <v>2</v>
      </c>
      <c r="O26" s="2">
        <v>2</v>
      </c>
      <c r="P26" s="4">
        <f t="shared" si="0"/>
        <v>1.4444444444444444</v>
      </c>
    </row>
    <row r="27" spans="1:16" ht="15" thickBot="1" x14ac:dyDescent="0.35">
      <c r="A27" s="2">
        <v>16</v>
      </c>
      <c r="B27" s="2" t="s">
        <v>226</v>
      </c>
      <c r="C27" s="2"/>
      <c r="D27" s="2"/>
      <c r="E27" s="2">
        <v>1</v>
      </c>
      <c r="F27" s="2">
        <v>1</v>
      </c>
      <c r="G27" s="2">
        <v>2</v>
      </c>
      <c r="H27" s="2">
        <v>2</v>
      </c>
      <c r="I27" s="2">
        <v>2</v>
      </c>
      <c r="J27" s="2">
        <v>2</v>
      </c>
      <c r="K27" s="2">
        <v>1</v>
      </c>
      <c r="L27" s="2" t="s">
        <v>15</v>
      </c>
      <c r="M27" s="2">
        <v>1</v>
      </c>
      <c r="N27" s="2">
        <v>2</v>
      </c>
      <c r="O27" s="2">
        <v>2</v>
      </c>
      <c r="P27" s="4">
        <f t="shared" si="0"/>
        <v>1.6666666666666667</v>
      </c>
    </row>
    <row r="28" spans="1:16" ht="15" thickBot="1" x14ac:dyDescent="0.35">
      <c r="A28" s="2">
        <v>17</v>
      </c>
      <c r="B28" s="2" t="s">
        <v>227</v>
      </c>
      <c r="C28" s="2"/>
      <c r="D28" s="2"/>
      <c r="E28" s="2">
        <v>1</v>
      </c>
      <c r="F28" s="2">
        <v>1</v>
      </c>
      <c r="G28" s="2">
        <v>2</v>
      </c>
      <c r="H28" s="2">
        <v>2</v>
      </c>
      <c r="I28" s="2">
        <v>2</v>
      </c>
      <c r="J28" s="2">
        <v>2</v>
      </c>
      <c r="K28" s="2">
        <v>1</v>
      </c>
      <c r="L28" s="2" t="s">
        <v>15</v>
      </c>
      <c r="M28" s="2">
        <v>1</v>
      </c>
      <c r="N28" s="2">
        <v>2</v>
      </c>
      <c r="O28" s="2">
        <v>2</v>
      </c>
      <c r="P28" s="4">
        <f t="shared" si="0"/>
        <v>1.6666666666666667</v>
      </c>
    </row>
    <row r="29" spans="1:16" ht="15" thickBot="1" x14ac:dyDescent="0.35">
      <c r="A29" s="2">
        <v>18</v>
      </c>
      <c r="B29" s="2" t="s">
        <v>228</v>
      </c>
      <c r="C29" s="2"/>
      <c r="D29" s="2"/>
      <c r="E29" s="2">
        <v>1</v>
      </c>
      <c r="F29" s="2">
        <v>1</v>
      </c>
      <c r="G29" s="2">
        <v>2</v>
      </c>
      <c r="H29" s="2">
        <v>2</v>
      </c>
      <c r="I29" s="2">
        <v>2</v>
      </c>
      <c r="J29" s="2">
        <v>2</v>
      </c>
      <c r="K29" s="2">
        <v>1</v>
      </c>
      <c r="L29" s="2" t="s">
        <v>15</v>
      </c>
      <c r="M29" s="2">
        <v>1</v>
      </c>
      <c r="N29" s="2">
        <v>2</v>
      </c>
      <c r="O29" s="2">
        <v>2</v>
      </c>
      <c r="P29" s="4">
        <f t="shared" si="0"/>
        <v>1.6666666666666667</v>
      </c>
    </row>
    <row r="30" spans="1:16" ht="15" thickBot="1" x14ac:dyDescent="0.35">
      <c r="A30" s="2">
        <v>19</v>
      </c>
      <c r="B30" s="2" t="s">
        <v>229</v>
      </c>
      <c r="C30" s="2"/>
      <c r="D30" s="2"/>
      <c r="E30" s="2">
        <v>2</v>
      </c>
      <c r="F30" s="2">
        <v>1</v>
      </c>
      <c r="G30" s="2">
        <v>2</v>
      </c>
      <c r="H30" s="2">
        <v>2</v>
      </c>
      <c r="I30" s="2">
        <v>2</v>
      </c>
      <c r="J30" s="2">
        <v>2</v>
      </c>
      <c r="K30" s="2">
        <v>1</v>
      </c>
      <c r="L30" s="2" t="s">
        <v>15</v>
      </c>
      <c r="M30" s="2">
        <v>1</v>
      </c>
      <c r="N30" s="2">
        <v>2</v>
      </c>
      <c r="O30" s="2">
        <v>2</v>
      </c>
      <c r="P30" s="4">
        <f t="shared" si="0"/>
        <v>1.6666666666666667</v>
      </c>
    </row>
    <row r="31" spans="1:16" ht="15" thickBot="1" x14ac:dyDescent="0.35">
      <c r="A31" s="2">
        <v>20</v>
      </c>
      <c r="B31" s="2" t="s">
        <v>230</v>
      </c>
      <c r="C31" s="2"/>
      <c r="D31" s="2"/>
      <c r="E31" s="2">
        <v>1</v>
      </c>
      <c r="F31" s="2">
        <v>1</v>
      </c>
      <c r="G31" s="2">
        <v>2</v>
      </c>
      <c r="H31" s="2">
        <v>1</v>
      </c>
      <c r="I31" s="2">
        <v>1</v>
      </c>
      <c r="J31" s="2">
        <v>2</v>
      </c>
      <c r="K31" s="2">
        <v>1</v>
      </c>
      <c r="L31" s="2" t="s">
        <v>15</v>
      </c>
      <c r="M31" s="2">
        <v>1</v>
      </c>
      <c r="N31" s="2">
        <v>2</v>
      </c>
      <c r="O31" s="2">
        <v>2</v>
      </c>
      <c r="P31" s="4">
        <f t="shared" si="0"/>
        <v>1.4444444444444444</v>
      </c>
    </row>
    <row r="32" spans="1:16" ht="15" thickBot="1" x14ac:dyDescent="0.35">
      <c r="A32" s="2">
        <v>21</v>
      </c>
      <c r="B32" s="2" t="s">
        <v>231</v>
      </c>
      <c r="C32" s="2"/>
      <c r="D32" s="2"/>
      <c r="E32" s="2">
        <v>1</v>
      </c>
      <c r="F32" s="2">
        <v>1</v>
      </c>
      <c r="G32" s="2">
        <v>2</v>
      </c>
      <c r="H32" s="2">
        <v>1</v>
      </c>
      <c r="I32" s="2">
        <v>1</v>
      </c>
      <c r="J32" s="2">
        <v>2</v>
      </c>
      <c r="K32" s="2">
        <v>1</v>
      </c>
      <c r="L32" s="2" t="s">
        <v>15</v>
      </c>
      <c r="M32" s="2">
        <v>1</v>
      </c>
      <c r="N32" s="2">
        <v>2</v>
      </c>
      <c r="O32" s="2">
        <v>2</v>
      </c>
      <c r="P32" s="4">
        <f t="shared" si="0"/>
        <v>1.4444444444444444</v>
      </c>
    </row>
    <row r="33" spans="1:16" ht="15" thickBot="1" x14ac:dyDescent="0.35">
      <c r="A33" s="2">
        <v>22</v>
      </c>
      <c r="B33" s="2" t="s">
        <v>232</v>
      </c>
      <c r="C33" s="2"/>
      <c r="D33" s="2"/>
      <c r="E33" s="2">
        <v>1</v>
      </c>
      <c r="F33" s="2">
        <v>1</v>
      </c>
      <c r="G33" s="2">
        <v>2</v>
      </c>
      <c r="H33" s="2">
        <v>1</v>
      </c>
      <c r="I33" s="2">
        <v>1</v>
      </c>
      <c r="J33" s="2">
        <v>2</v>
      </c>
      <c r="K33" s="2">
        <v>1</v>
      </c>
      <c r="L33" s="2" t="s">
        <v>15</v>
      </c>
      <c r="M33" s="2">
        <v>1</v>
      </c>
      <c r="N33" s="2">
        <v>2</v>
      </c>
      <c r="O33" s="2">
        <v>2</v>
      </c>
      <c r="P33" s="4">
        <f t="shared" si="0"/>
        <v>1.4444444444444444</v>
      </c>
    </row>
    <row r="34" spans="1:16" ht="15" thickBot="1" x14ac:dyDescent="0.35">
      <c r="A34" s="2"/>
      <c r="B34" s="68" t="s">
        <v>22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4">
        <f>AVERAGE(P12:P33)</f>
        <v>1.6464646464646469</v>
      </c>
    </row>
    <row r="35" spans="1:16" x14ac:dyDescent="0.3">
      <c r="B35" s="102" t="s">
        <v>26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16" x14ac:dyDescent="0.3">
      <c r="B36" s="69" t="s">
        <v>209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</sheetData>
  <mergeCells count="39">
    <mergeCell ref="J10:J11"/>
    <mergeCell ref="B36:P36"/>
    <mergeCell ref="B35:P35"/>
    <mergeCell ref="B34:O34"/>
    <mergeCell ref="G9:I9"/>
    <mergeCell ref="G10:G11"/>
    <mergeCell ref="E10:E11"/>
    <mergeCell ref="F10:F11"/>
    <mergeCell ref="A6:A11"/>
    <mergeCell ref="B6:B11"/>
    <mergeCell ref="E6:O6"/>
    <mergeCell ref="P6:P11"/>
    <mergeCell ref="E7:O7"/>
    <mergeCell ref="E8:L8"/>
    <mergeCell ref="M8:M9"/>
    <mergeCell ref="E9:F9"/>
    <mergeCell ref="L9:L11"/>
    <mergeCell ref="N8:O9"/>
    <mergeCell ref="N10:N11"/>
    <mergeCell ref="K10:K11"/>
    <mergeCell ref="M10:M11"/>
    <mergeCell ref="O10:O11"/>
    <mergeCell ref="H10:H11"/>
    <mergeCell ref="I10:I11"/>
    <mergeCell ref="A3:D3"/>
    <mergeCell ref="A4:B4"/>
    <mergeCell ref="E4:F4"/>
    <mergeCell ref="J4:L4"/>
    <mergeCell ref="A5:B5"/>
    <mergeCell ref="E5:F5"/>
    <mergeCell ref="J5:L5"/>
    <mergeCell ref="G4:I4"/>
    <mergeCell ref="G5:I5"/>
    <mergeCell ref="A1:B1"/>
    <mergeCell ref="E1:F1"/>
    <mergeCell ref="I1:M1"/>
    <mergeCell ref="A2:D2"/>
    <mergeCell ref="E2:F2"/>
    <mergeCell ref="I2:O2"/>
  </mergeCells>
  <conditionalFormatting sqref="E4">
    <cfRule type="containsText" dxfId="15" priority="18" operator="containsText" text="«2»">
      <formula>NOT(ISERROR(SEARCH("«2»",E4)))</formula>
    </cfRule>
    <cfRule type="expression" dxfId="14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13" priority="17" operator="containsText" text="1,8 - 2">
      <formula>NOT(ISERROR(SEARCH("1,8 - 2",E5)))</formula>
    </cfRule>
  </conditionalFormatting>
  <conditionalFormatting sqref="E12:O33">
    <cfRule type="containsText" dxfId="12" priority="1" operator="containsText" text="2">
      <formula>NOT(ISERROR(SEARCH("2",E12)))</formula>
    </cfRule>
    <cfRule type="containsText" dxfId="11" priority="2" operator="containsText" text="1">
      <formula>NOT(ISERROR(SEARCH("1",E12)))</formula>
    </cfRule>
    <cfRule type="containsText" dxfId="10" priority="3" operator="containsText" text="0">
      <formula>NOT(ISERROR(SEARCH("0",E12)))</formula>
    </cfRule>
  </conditionalFormatting>
  <conditionalFormatting sqref="F12:O33">
    <cfRule type="containsText" dxfId="9" priority="8" operator="containsText" text="1">
      <formula>NOT(ISERROR(SEARCH("1",F12)))</formula>
    </cfRule>
    <cfRule type="containsText" dxfId="8" priority="9" operator="containsText" text="2">
      <formula>NOT(ISERROR(SEARCH("2",F12)))</formula>
    </cfRule>
  </conditionalFormatting>
  <conditionalFormatting sqref="G4">
    <cfRule type="containsText" dxfId="7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6" priority="15" operator="containsText" text="«1»">
      <formula>NOT(ISERROR(SEARCH("«1»",G4)))</formula>
    </cfRule>
  </conditionalFormatting>
  <conditionalFormatting sqref="G5">
    <cfRule type="containsText" dxfId="5" priority="16" operator="containsText" text="1,1 - 1,7">
      <formula>NOT(ISERROR(SEARCH("1,1 - 1,7",G5)))</formula>
    </cfRule>
  </conditionalFormatting>
  <conditionalFormatting sqref="J4:J5">
    <cfRule type="containsText" dxfId="4" priority="10" operator="containsText" text="«0» ">
      <formula>NOT(ISERROR(SEARCH("«0» ",J4)))</formula>
    </cfRule>
  </conditionalFormatting>
  <conditionalFormatting sqref="O4:O5">
    <cfRule type="containsText" dxfId="3" priority="12" operator="containsText" text="«0» ">
      <formula>NOT(ISERROR(SEARCH("«0» ",O4)))</formula>
    </cfRule>
  </conditionalFormatting>
  <conditionalFormatting sqref="P12:P34">
    <cfRule type="cellIs" dxfId="2" priority="4" operator="between">
      <formula>1.8</formula>
      <formula>2</formula>
    </cfRule>
    <cfRule type="cellIs" dxfId="1" priority="5" operator="between">
      <formula>1</formula>
      <formula>1.7</formula>
    </cfRule>
    <cfRule type="cellIs" dxfId="0" priority="6" operator="between">
      <formula>0</formula>
      <formula>0.9</formula>
    </cfRule>
  </conditionalFormatting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Реч.разв.к 4г ч2</vt:lpstr>
      <vt:lpstr>Физ.разв. к 4г ч2</vt:lpstr>
      <vt:lpstr>Физ.разв. к 4г ч1</vt:lpstr>
      <vt:lpstr>Соц.ком. к 4г</vt:lpstr>
      <vt:lpstr>Позн.разв. к 4г ч1</vt:lpstr>
      <vt:lpstr>Позн.разв. к 4г ч2</vt:lpstr>
      <vt:lpstr>Реч.разв.к 4г ч1</vt:lpstr>
      <vt:lpstr>Худ.эст.к 4г ч1</vt:lpstr>
      <vt:lpstr>Худ.эст.к 4г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User</cp:lastModifiedBy>
  <cp:lastPrinted>2024-09-12T16:09:15Z</cp:lastPrinted>
  <dcterms:created xsi:type="dcterms:W3CDTF">2015-06-05T18:19:34Z</dcterms:created>
  <dcterms:modified xsi:type="dcterms:W3CDTF">2024-09-12T16:09:33Z</dcterms:modified>
</cp:coreProperties>
</file>